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885" tabRatio="983" activeTab="16"/>
  </bookViews>
  <sheets>
    <sheet name="BENJ." sheetId="1" r:id="rId1"/>
    <sheet name="MŠ 2012 D" sheetId="2" r:id="rId2"/>
    <sheet name="MŠ 2012 CHL" sheetId="3" r:id="rId3"/>
    <sheet name="MŠ 2011 D" sheetId="4" r:id="rId4"/>
    <sheet name="MŠ 2011 CHL" sheetId="5" r:id="rId5"/>
    <sheet name="MŠ 2010 D" sheetId="6" r:id="rId6"/>
    <sheet name="MŠ 2010 CHL" sheetId="7" r:id="rId7"/>
    <sheet name="1. chl" sheetId="8" r:id="rId8"/>
    <sheet name="1.D" sheetId="9" r:id="rId9"/>
    <sheet name="2.D" sheetId="10" r:id="rId10"/>
    <sheet name="2.chl" sheetId="11" r:id="rId11"/>
    <sheet name="3.D" sheetId="12" r:id="rId12"/>
    <sheet name="3.chl" sheetId="13" r:id="rId13"/>
    <sheet name="4.D" sheetId="14" r:id="rId14"/>
    <sheet name="4.chl" sheetId="15" r:id="rId15"/>
    <sheet name="5.D" sheetId="16" r:id="rId16"/>
    <sheet name="5.chl" sheetId="17" r:id="rId17"/>
    <sheet name="List1" sheetId="18" state="hidden" r:id="rId18"/>
    <sheet name="List2" sheetId="19" r:id="rId19"/>
  </sheets>
  <definedNames>
    <definedName name="_xlnm._FilterDatabase" localSheetId="8">'1.D'!$B$3:$Q$13</definedName>
    <definedName name="_xlnm._FilterDatabase" localSheetId="9">'2.D'!$A$3:$Q$25</definedName>
    <definedName name="_xlnm._FilterDatabase" localSheetId="12" hidden="1">'3.chl'!$A$3:$S$25</definedName>
    <definedName name="_xlnm._FilterDatabase" localSheetId="0">BENJ.!$B$3:$P$23</definedName>
    <definedName name="_xlnm._FilterDatabase" localSheetId="3">'MŠ 2011 D'!$B$2:$Q$20</definedName>
    <definedName name="_xlnm._FilterDatabase" localSheetId="4">'MŠ 2011 CHL'!$B$4:$P$19</definedName>
    <definedName name="_xlnm.Print_Area" localSheetId="7">'1. chl'!$B$1:$P$30</definedName>
    <definedName name="_xlnm.Print_Area" localSheetId="8">'1.D'!$A$1:$Q$12</definedName>
    <definedName name="_xlnm.Print_Area" localSheetId="11">'3.D'!$A$1:$R$36</definedName>
    <definedName name="_xlnm.Print_Area" localSheetId="0">BENJ.!$A$1:$P$23</definedName>
    <definedName name="_xlnm.Print_Area" localSheetId="5">'MŠ 2010 D'!$A$1:$P$9</definedName>
    <definedName name="_xlnm.Print_Area" localSheetId="6">'MŠ 2010 CHL'!$A$1:$R$7</definedName>
    <definedName name="_xlnm.Print_Area" localSheetId="3">'MŠ 2011 D'!$A$1:$Q$20</definedName>
    <definedName name="_xlnm.Print_Area" localSheetId="4">'MŠ 2011 CHL'!$A$1:$P$19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" i="10"/>
  <c r="J12"/>
  <c r="J10"/>
  <c r="J5"/>
  <c r="J8"/>
  <c r="J7"/>
  <c r="J6"/>
  <c r="J11"/>
  <c r="J16"/>
  <c r="J15"/>
  <c r="J13"/>
  <c r="J9"/>
  <c r="J18"/>
  <c r="J23"/>
  <c r="J17"/>
  <c r="J20"/>
  <c r="J25"/>
  <c r="J24"/>
  <c r="J14"/>
  <c r="J19"/>
  <c r="J21"/>
  <c r="J26"/>
  <c r="J22"/>
  <c r="J27"/>
  <c r="J4"/>
  <c r="K4" i="8"/>
  <c r="K12"/>
  <c r="K5"/>
  <c r="K13"/>
  <c r="K7"/>
  <c r="K6"/>
  <c r="K17"/>
  <c r="K29"/>
  <c r="K16"/>
  <c r="K11"/>
  <c r="K21"/>
  <c r="K22"/>
  <c r="K10"/>
  <c r="K14"/>
  <c r="K20"/>
  <c r="K8"/>
  <c r="K24"/>
  <c r="K15"/>
  <c r="K9"/>
  <c r="K18"/>
  <c r="K23"/>
  <c r="K25"/>
  <c r="K19"/>
  <c r="K27"/>
  <c r="K28"/>
  <c r="K33"/>
  <c r="K35"/>
  <c r="K30"/>
  <c r="K34"/>
  <c r="K26"/>
  <c r="K31"/>
  <c r="K32"/>
  <c r="K3"/>
  <c r="K5" i="6"/>
  <c r="K6"/>
  <c r="K3"/>
  <c r="K9"/>
  <c r="K8"/>
  <c r="K11"/>
  <c r="K10"/>
  <c r="K7"/>
  <c r="K12"/>
  <c r="K4"/>
  <c r="K5" i="5"/>
  <c r="K3"/>
  <c r="K6"/>
  <c r="K4"/>
  <c r="K16"/>
  <c r="K8"/>
  <c r="K7"/>
  <c r="K15"/>
  <c r="K9"/>
  <c r="K14"/>
  <c r="K17"/>
  <c r="K11"/>
  <c r="K12"/>
  <c r="K18"/>
  <c r="K19"/>
  <c r="K10"/>
  <c r="K20"/>
  <c r="K13"/>
  <c r="K2"/>
  <c r="L6" i="4"/>
  <c r="L5"/>
  <c r="L4"/>
  <c r="L13"/>
  <c r="L9"/>
  <c r="L7"/>
  <c r="L19"/>
  <c r="L12"/>
  <c r="L15"/>
  <c r="L8"/>
  <c r="L17"/>
  <c r="L16"/>
  <c r="L14"/>
  <c r="L10"/>
  <c r="L11"/>
  <c r="L22"/>
  <c r="L20"/>
  <c r="L21"/>
  <c r="L18"/>
  <c r="L3"/>
  <c r="K4" i="3"/>
  <c r="K8"/>
  <c r="K6"/>
  <c r="K9"/>
  <c r="K5"/>
  <c r="K7"/>
  <c r="K10"/>
  <c r="K3"/>
  <c r="K4" i="2"/>
  <c r="K6"/>
  <c r="K11"/>
  <c r="K5"/>
  <c r="K15"/>
  <c r="K9"/>
  <c r="K8"/>
  <c r="K12"/>
  <c r="K7"/>
  <c r="K10"/>
  <c r="K14"/>
  <c r="K19"/>
  <c r="K20"/>
  <c r="K13"/>
  <c r="K16"/>
  <c r="K17"/>
  <c r="K18"/>
  <c r="K21"/>
  <c r="K3"/>
  <c r="K4" i="14"/>
  <c r="K14"/>
  <c r="K5"/>
  <c r="K11"/>
  <c r="K13"/>
  <c r="K21"/>
  <c r="K24"/>
  <c r="K6"/>
  <c r="K9"/>
  <c r="K15"/>
  <c r="K26"/>
  <c r="K8"/>
  <c r="K10"/>
  <c r="K12"/>
  <c r="K19"/>
  <c r="K22"/>
  <c r="K7"/>
  <c r="K16"/>
  <c r="K25"/>
  <c r="K28"/>
  <c r="K23"/>
  <c r="K29"/>
  <c r="K31"/>
  <c r="K17"/>
  <c r="K27"/>
  <c r="K32"/>
  <c r="K20"/>
  <c r="K18"/>
  <c r="K35"/>
  <c r="K30"/>
  <c r="K34"/>
  <c r="K36"/>
  <c r="K38"/>
  <c r="K33"/>
  <c r="K37"/>
  <c r="K3"/>
  <c r="J5" i="11"/>
  <c r="J14"/>
  <c r="J8"/>
  <c r="J16"/>
  <c r="J13"/>
  <c r="J6"/>
  <c r="J7"/>
  <c r="J10"/>
  <c r="J4"/>
  <c r="J19"/>
  <c r="J11"/>
  <c r="J18"/>
  <c r="J27"/>
  <c r="J24"/>
  <c r="J9"/>
  <c r="J22"/>
  <c r="J29"/>
  <c r="J15"/>
  <c r="J26"/>
  <c r="J25"/>
  <c r="J12"/>
  <c r="J33"/>
  <c r="J21"/>
  <c r="J20"/>
  <c r="J32"/>
  <c r="J28"/>
  <c r="J17"/>
  <c r="J23"/>
  <c r="J31"/>
  <c r="J35"/>
  <c r="J34"/>
  <c r="J30"/>
  <c r="J36"/>
  <c r="J3"/>
  <c r="K4" i="12"/>
  <c r="K5"/>
  <c r="K3"/>
  <c r="K7"/>
  <c r="K6"/>
  <c r="K9"/>
  <c r="K15"/>
  <c r="K10"/>
  <c r="K12"/>
  <c r="K31"/>
  <c r="K16"/>
  <c r="K13"/>
  <c r="K18"/>
  <c r="K26"/>
  <c r="K14"/>
  <c r="K20"/>
  <c r="K17"/>
  <c r="K11"/>
  <c r="K22"/>
  <c r="K27"/>
  <c r="K29"/>
  <c r="K30"/>
  <c r="K19"/>
  <c r="K25"/>
  <c r="K32"/>
  <c r="K21"/>
  <c r="K24"/>
  <c r="K23"/>
  <c r="K28"/>
  <c r="K33"/>
  <c r="K35"/>
  <c r="K34"/>
  <c r="K36"/>
  <c r="K37"/>
  <c r="K38"/>
  <c r="K8"/>
  <c r="K3" i="15"/>
  <c r="K5"/>
  <c r="K10"/>
  <c r="K6"/>
  <c r="K12"/>
  <c r="K14"/>
  <c r="K7"/>
  <c r="K8"/>
  <c r="K9"/>
  <c r="K13"/>
  <c r="K16"/>
  <c r="K11"/>
  <c r="K22"/>
  <c r="K17"/>
  <c r="K18"/>
  <c r="K20"/>
  <c r="K19"/>
  <c r="K23"/>
  <c r="K15"/>
  <c r="K24"/>
  <c r="K25"/>
  <c r="K27"/>
  <c r="K21"/>
  <c r="K29"/>
  <c r="K30"/>
  <c r="K28"/>
  <c r="K31"/>
  <c r="K26"/>
  <c r="K4"/>
  <c r="K12" i="1"/>
  <c r="K3"/>
  <c r="K4"/>
  <c r="K6"/>
  <c r="K8"/>
  <c r="K13"/>
  <c r="K14"/>
  <c r="K7"/>
  <c r="K9"/>
  <c r="K17"/>
  <c r="K16"/>
  <c r="K5"/>
  <c r="K19"/>
  <c r="K21"/>
  <c r="K22"/>
  <c r="K10"/>
  <c r="K24"/>
  <c r="K20"/>
  <c r="K15"/>
  <c r="K18"/>
  <c r="K23"/>
  <c r="K25"/>
  <c r="K11"/>
  <c r="L3" i="7"/>
  <c r="L4"/>
  <c r="L8"/>
  <c r="L6"/>
  <c r="L7"/>
  <c r="L10"/>
  <c r="L11"/>
  <c r="L9"/>
  <c r="L12"/>
  <c r="L14"/>
  <c r="L13"/>
  <c r="L5"/>
  <c r="K5" i="17"/>
  <c r="K8"/>
  <c r="K4"/>
  <c r="K10"/>
  <c r="K9"/>
  <c r="K6"/>
  <c r="K7"/>
  <c r="K12"/>
  <c r="K11"/>
  <c r="K13"/>
  <c r="K20"/>
  <c r="K15"/>
  <c r="K17"/>
  <c r="K14"/>
  <c r="K21"/>
  <c r="K16"/>
  <c r="K25"/>
  <c r="K18"/>
  <c r="K23"/>
  <c r="K22"/>
  <c r="K19"/>
  <c r="K26"/>
  <c r="K27"/>
  <c r="K24"/>
  <c r="K3"/>
  <c r="L5" i="9"/>
  <c r="L3"/>
  <c r="L6"/>
  <c r="L4"/>
  <c r="L21"/>
  <c r="L7"/>
  <c r="L12"/>
  <c r="L10"/>
  <c r="L14"/>
  <c r="L15"/>
  <c r="L18"/>
  <c r="L24"/>
  <c r="L13"/>
  <c r="L9"/>
  <c r="L11"/>
  <c r="L22"/>
  <c r="L16"/>
  <c r="L17"/>
  <c r="L19"/>
  <c r="L25"/>
  <c r="L27"/>
  <c r="L20"/>
  <c r="L26"/>
  <c r="L23"/>
  <c r="L29"/>
  <c r="L28"/>
  <c r="L8"/>
  <c r="K3" i="16"/>
  <c r="K9"/>
  <c r="K12"/>
  <c r="K6"/>
  <c r="K5"/>
  <c r="K7"/>
  <c r="K10"/>
  <c r="K8"/>
  <c r="K14"/>
  <c r="K13"/>
  <c r="K11"/>
  <c r="K17"/>
  <c r="K16"/>
  <c r="K15"/>
  <c r="K18"/>
  <c r="K20"/>
  <c r="K19"/>
  <c r="K4"/>
  <c r="K5" i="13"/>
  <c r="K6"/>
  <c r="K7"/>
  <c r="K11"/>
  <c r="K13"/>
  <c r="K12"/>
  <c r="K8"/>
  <c r="K10"/>
  <c r="K9"/>
  <c r="K3"/>
  <c r="K16"/>
  <c r="K17"/>
  <c r="K19"/>
  <c r="K15"/>
  <c r="K20"/>
  <c r="K21"/>
  <c r="K14"/>
  <c r="K18"/>
  <c r="K22"/>
  <c r="K23"/>
  <c r="K24"/>
  <c r="K25"/>
  <c r="K4"/>
</calcChain>
</file>

<file path=xl/sharedStrings.xml><?xml version="1.0" encoding="utf-8"?>
<sst xmlns="http://schemas.openxmlformats.org/spreadsheetml/2006/main" count="1419" uniqueCount="552">
  <si>
    <t>KATEGORIE  BENJAMÍNCI  2013</t>
  </si>
  <si>
    <t>Příjmení</t>
  </si>
  <si>
    <t>Jméno</t>
  </si>
  <si>
    <t>Škola</t>
  </si>
  <si>
    <t>Sprint (s)</t>
  </si>
  <si>
    <t>pořadí</t>
  </si>
  <si>
    <t>Hod (m)</t>
  </si>
  <si>
    <t>Skok (cm)</t>
  </si>
  <si>
    <t>umístění</t>
  </si>
  <si>
    <t>cel.pořadí</t>
  </si>
  <si>
    <t>BODY</t>
  </si>
  <si>
    <t>Daniel</t>
  </si>
  <si>
    <t>MŠ Radniční</t>
  </si>
  <si>
    <t>Rydvalová</t>
  </si>
  <si>
    <t>Emma</t>
  </si>
  <si>
    <t>Týlová</t>
  </si>
  <si>
    <t>Marie</t>
  </si>
  <si>
    <t>MŠ U školky</t>
  </si>
  <si>
    <t>Dohelská</t>
  </si>
  <si>
    <t>Anna</t>
  </si>
  <si>
    <t>MŠ Šumburk</t>
  </si>
  <si>
    <t>Vaníčková</t>
  </si>
  <si>
    <t>Viktorie</t>
  </si>
  <si>
    <t xml:space="preserve">Balaš </t>
  </si>
  <si>
    <t>Vojta</t>
  </si>
  <si>
    <t>Oleníčková</t>
  </si>
  <si>
    <t>Ráchel</t>
  </si>
  <si>
    <t>Burghardová</t>
  </si>
  <si>
    <t>Eliška</t>
  </si>
  <si>
    <t>Tilerová</t>
  </si>
  <si>
    <t>Markéta</t>
  </si>
  <si>
    <t>Fejfar</t>
  </si>
  <si>
    <t>Jiří</t>
  </si>
  <si>
    <t>MŠ Plavy</t>
  </si>
  <si>
    <t>Sofie</t>
  </si>
  <si>
    <t>Bandyová</t>
  </si>
  <si>
    <t>Bémová</t>
  </si>
  <si>
    <t>Tereza</t>
  </si>
  <si>
    <t>Vendula</t>
  </si>
  <si>
    <t>Kušnierik</t>
  </si>
  <si>
    <t>Ondřej</t>
  </si>
  <si>
    <t>Haba</t>
  </si>
  <si>
    <t>Dominik</t>
  </si>
  <si>
    <t>Kubín</t>
  </si>
  <si>
    <t>Vít</t>
  </si>
  <si>
    <t xml:space="preserve">Bambušek </t>
  </si>
  <si>
    <t>Patrik</t>
  </si>
  <si>
    <t>Volechová</t>
  </si>
  <si>
    <t>Benešová</t>
  </si>
  <si>
    <t>Martina</t>
  </si>
  <si>
    <t>Moravcová</t>
  </si>
  <si>
    <t>Leona</t>
  </si>
  <si>
    <t>Prousková</t>
  </si>
  <si>
    <t>Sabina</t>
  </si>
  <si>
    <t>Barchánková</t>
  </si>
  <si>
    <t>Elissa</t>
  </si>
  <si>
    <t>KATEGORIE MŠ 2012  D</t>
  </si>
  <si>
    <t xml:space="preserve">Hůzlová </t>
  </si>
  <si>
    <t>Pešatová</t>
  </si>
  <si>
    <t>Nikola</t>
  </si>
  <si>
    <t>Plachká</t>
  </si>
  <si>
    <t>Nela</t>
  </si>
  <si>
    <t>Kapčiarová</t>
  </si>
  <si>
    <t>Anastázie</t>
  </si>
  <si>
    <t>Šourková</t>
  </si>
  <si>
    <t>Denisa</t>
  </si>
  <si>
    <t>Štosková</t>
  </si>
  <si>
    <t>Ema</t>
  </si>
  <si>
    <t>Luňáčková</t>
  </si>
  <si>
    <t>Laura</t>
  </si>
  <si>
    <t>Tollarová</t>
  </si>
  <si>
    <t>Natálie</t>
  </si>
  <si>
    <t>Koldovská</t>
  </si>
  <si>
    <t>Anežka</t>
  </si>
  <si>
    <t>Semecká</t>
  </si>
  <si>
    <t>Kateřina</t>
  </si>
  <si>
    <t>Vitvarová</t>
  </si>
  <si>
    <t>Strnadová</t>
  </si>
  <si>
    <t>Horvátová</t>
  </si>
  <si>
    <t>Gabriela</t>
  </si>
  <si>
    <t>Dominika</t>
  </si>
  <si>
    <t>Hlaváčková</t>
  </si>
  <si>
    <t>Jindráková</t>
  </si>
  <si>
    <t>Kristýna</t>
  </si>
  <si>
    <t>Farkašová</t>
  </si>
  <si>
    <t>Lucie</t>
  </si>
  <si>
    <t>Pohořalá</t>
  </si>
  <si>
    <t>Viková</t>
  </si>
  <si>
    <t>KATEGORIE MŠ 2012  CHL</t>
  </si>
  <si>
    <t>Švec</t>
  </si>
  <si>
    <t>Matěj</t>
  </si>
  <si>
    <t>Jerman</t>
  </si>
  <si>
    <t>Martin</t>
  </si>
  <si>
    <t>Neťuka</t>
  </si>
  <si>
    <t>Jakub</t>
  </si>
  <si>
    <t>Tatár</t>
  </si>
  <si>
    <t>Lukáš</t>
  </si>
  <si>
    <t>Berný</t>
  </si>
  <si>
    <t>Mikota</t>
  </si>
  <si>
    <t>Jan</t>
  </si>
  <si>
    <t>David</t>
  </si>
  <si>
    <t>Klíma</t>
  </si>
  <si>
    <t>Badovský</t>
  </si>
  <si>
    <t>Petr</t>
  </si>
  <si>
    <t>KATEGORIE MŠ 2011  D</t>
  </si>
  <si>
    <t>Bervicová</t>
  </si>
  <si>
    <t>Veronika</t>
  </si>
  <si>
    <t>Princová</t>
  </si>
  <si>
    <t>Andrea</t>
  </si>
  <si>
    <t>Fejfarová</t>
  </si>
  <si>
    <t>MŠ Velké Hamry</t>
  </si>
  <si>
    <t>Mikušová</t>
  </si>
  <si>
    <t>Adéla</t>
  </si>
  <si>
    <t>Strnádková</t>
  </si>
  <si>
    <t>Sobotková</t>
  </si>
  <si>
    <t>Agáta</t>
  </si>
  <si>
    <t>MŠ U Školky</t>
  </si>
  <si>
    <t>Habová</t>
  </si>
  <si>
    <t>Adriana</t>
  </si>
  <si>
    <t>Pacholíková</t>
  </si>
  <si>
    <t>Karolína</t>
  </si>
  <si>
    <t>Melichová</t>
  </si>
  <si>
    <t>Beáta</t>
  </si>
  <si>
    <t>Olachová</t>
  </si>
  <si>
    <t>Doležalová</t>
  </si>
  <si>
    <t>Lejla</t>
  </si>
  <si>
    <t>Burdová</t>
  </si>
  <si>
    <t>Vélová</t>
  </si>
  <si>
    <t>Elena</t>
  </si>
  <si>
    <t>Michalová</t>
  </si>
  <si>
    <t>Šárka</t>
  </si>
  <si>
    <t>Přiklopilová</t>
  </si>
  <si>
    <t>Chaloupková</t>
  </si>
  <si>
    <t>Olahová</t>
  </si>
  <si>
    <t>Schořovská</t>
  </si>
  <si>
    <t>Michaela</t>
  </si>
  <si>
    <t>Ledecká</t>
  </si>
  <si>
    <t>Balogová</t>
  </si>
  <si>
    <t>Klárka</t>
  </si>
  <si>
    <t>př.běh</t>
  </si>
  <si>
    <t>celk.pořadí</t>
  </si>
  <si>
    <t>Kasper</t>
  </si>
  <si>
    <t>Bambušek</t>
  </si>
  <si>
    <t>Kousal</t>
  </si>
  <si>
    <t>Michal</t>
  </si>
  <si>
    <t>Hopják</t>
  </si>
  <si>
    <t>MŠ Hamrska</t>
  </si>
  <si>
    <t>Vaníček</t>
  </si>
  <si>
    <t>Vojtěch</t>
  </si>
  <si>
    <t>Mládek</t>
  </si>
  <si>
    <t>Gabriel</t>
  </si>
  <si>
    <t>Kulhánek</t>
  </si>
  <si>
    <t>Vítek</t>
  </si>
  <si>
    <t>Balán</t>
  </si>
  <si>
    <t>Josef</t>
  </si>
  <si>
    <t>Erik</t>
  </si>
  <si>
    <t>Gujda</t>
  </si>
  <si>
    <t>Matyáš</t>
  </si>
  <si>
    <t>Tomeš</t>
  </si>
  <si>
    <t>Horvát</t>
  </si>
  <si>
    <t>Bui</t>
  </si>
  <si>
    <t>Viet Tiep</t>
  </si>
  <si>
    <t>Týl</t>
  </si>
  <si>
    <t>Václav</t>
  </si>
  <si>
    <t>Miko</t>
  </si>
  <si>
    <t>Šimon</t>
  </si>
  <si>
    <t>Slavík</t>
  </si>
  <si>
    <t>Roman</t>
  </si>
  <si>
    <t>Milan</t>
  </si>
  <si>
    <t>Viktora</t>
  </si>
  <si>
    <t>Oliver Jonáš</t>
  </si>
  <si>
    <t>Tschischka</t>
  </si>
  <si>
    <t>Bém</t>
  </si>
  <si>
    <t>KATEGORIE  MŠ 2010 DÍVKY</t>
  </si>
  <si>
    <t>Michaleková</t>
  </si>
  <si>
    <t>Pánková</t>
  </si>
  <si>
    <t>Rennerová</t>
  </si>
  <si>
    <t>Kerbicová</t>
  </si>
  <si>
    <t>Švejdová</t>
  </si>
  <si>
    <t>Renata</t>
  </si>
  <si>
    <t>Szostoková</t>
  </si>
  <si>
    <t>Hartmanová</t>
  </si>
  <si>
    <t>Georgieva</t>
  </si>
  <si>
    <t>Anabel</t>
  </si>
  <si>
    <t>Chlumecká</t>
  </si>
  <si>
    <t>KATEGORIE   MŠ 2010 CHLAPCI</t>
  </si>
  <si>
    <t>Bao</t>
  </si>
  <si>
    <t>Anh Petr</t>
  </si>
  <si>
    <t>Adam</t>
  </si>
  <si>
    <t>Urbanec</t>
  </si>
  <si>
    <t>Radek</t>
  </si>
  <si>
    <t>Šimek</t>
  </si>
  <si>
    <t>Buchar</t>
  </si>
  <si>
    <t>Tadeáš</t>
  </si>
  <si>
    <t>Balaš</t>
  </si>
  <si>
    <t>Pavel</t>
  </si>
  <si>
    <t>Hanuš</t>
  </si>
  <si>
    <t>Tobias</t>
  </si>
  <si>
    <t>ZŠ Kořenov</t>
  </si>
  <si>
    <t>Řezníček</t>
  </si>
  <si>
    <t>ZŠ Sportovní</t>
  </si>
  <si>
    <t>Melich</t>
  </si>
  <si>
    <t>Kryštof</t>
  </si>
  <si>
    <t>Drbohlav</t>
  </si>
  <si>
    <t>Marek</t>
  </si>
  <si>
    <t>ZŠ Velké Hamry</t>
  </si>
  <si>
    <t>Kučera</t>
  </si>
  <si>
    <t>Filip</t>
  </si>
  <si>
    <t>Horáček</t>
  </si>
  <si>
    <t>Truksa</t>
  </si>
  <si>
    <t>ZŠ Masarykova</t>
  </si>
  <si>
    <t>ZŠ Šumburk</t>
  </si>
  <si>
    <t>Verner</t>
  </si>
  <si>
    <t>Prokop</t>
  </si>
  <si>
    <t>Novák</t>
  </si>
  <si>
    <t>Bartoš</t>
  </si>
  <si>
    <t>Brůna</t>
  </si>
  <si>
    <t>ZŠ Hamrska</t>
  </si>
  <si>
    <t xml:space="preserve">Groshgott </t>
  </si>
  <si>
    <t>Lang</t>
  </si>
  <si>
    <t>Bartoň</t>
  </si>
  <si>
    <t>Karel</t>
  </si>
  <si>
    <t>Demeter</t>
  </si>
  <si>
    <t>Ladislav</t>
  </si>
  <si>
    <t>Rösler</t>
  </si>
  <si>
    <t>Držka</t>
  </si>
  <si>
    <t>ZŠ Plavy</t>
  </si>
  <si>
    <t>Luňáček</t>
  </si>
  <si>
    <t>Leoš</t>
  </si>
  <si>
    <t>Čejda</t>
  </si>
  <si>
    <t>Makula</t>
  </si>
  <si>
    <t>Vincent</t>
  </si>
  <si>
    <t>Dunka</t>
  </si>
  <si>
    <t>Tatar</t>
  </si>
  <si>
    <t>Zeleňák</t>
  </si>
  <si>
    <t>Alexandr</t>
  </si>
  <si>
    <t>Zahradník</t>
  </si>
  <si>
    <t>Fischer</t>
  </si>
  <si>
    <t>součet</t>
  </si>
  <si>
    <t>Jodasová</t>
  </si>
  <si>
    <t>Jarmila</t>
  </si>
  <si>
    <t>Hýsková</t>
  </si>
  <si>
    <t>Alžběta</t>
  </si>
  <si>
    <t>Bažantová</t>
  </si>
  <si>
    <t>Langová</t>
  </si>
  <si>
    <t>Harcubová</t>
  </si>
  <si>
    <t>Magdaléna</t>
  </si>
  <si>
    <t>Chladilová</t>
  </si>
  <si>
    <t>Černá</t>
  </si>
  <si>
    <t>Šimonová</t>
  </si>
  <si>
    <t>Barbora</t>
  </si>
  <si>
    <t>Rozinková</t>
  </si>
  <si>
    <t>Nina</t>
  </si>
  <si>
    <t>Stehnová</t>
  </si>
  <si>
    <t>Glaserová</t>
  </si>
  <si>
    <t>Marcišová</t>
  </si>
  <si>
    <t>Švecová</t>
  </si>
  <si>
    <t>Hoffmanová</t>
  </si>
  <si>
    <t>Petra</t>
  </si>
  <si>
    <t>Málková</t>
  </si>
  <si>
    <t>Dvořáková</t>
  </si>
  <si>
    <t>Poseltová</t>
  </si>
  <si>
    <t>Pavlína</t>
  </si>
  <si>
    <t>Schovánková</t>
  </si>
  <si>
    <t>Roslerová</t>
  </si>
  <si>
    <t>Pulová</t>
  </si>
  <si>
    <t>Sára</t>
  </si>
  <si>
    <t>Vávrová</t>
  </si>
  <si>
    <t>Marie Anna</t>
  </si>
  <si>
    <t>Lavičková</t>
  </si>
  <si>
    <t>Bláhová</t>
  </si>
  <si>
    <t>Rácová</t>
  </si>
  <si>
    <t>Daniela</t>
  </si>
  <si>
    <t>Ivaničová</t>
  </si>
  <si>
    <t>Štěpánková</t>
  </si>
  <si>
    <t>Štěpánka</t>
  </si>
  <si>
    <t>Raisová</t>
  </si>
  <si>
    <t>Helena</t>
  </si>
  <si>
    <t>Vomelová</t>
  </si>
  <si>
    <t>Borčická</t>
  </si>
  <si>
    <t>Husáková</t>
  </si>
  <si>
    <t>Palmová</t>
  </si>
  <si>
    <t>Kolmanová</t>
  </si>
  <si>
    <t>Tomešová</t>
  </si>
  <si>
    <t>Rampasová</t>
  </si>
  <si>
    <t>Romana</t>
  </si>
  <si>
    <t>Gašicová</t>
  </si>
  <si>
    <t>Lorencová</t>
  </si>
  <si>
    <t>Nestrojilová</t>
  </si>
  <si>
    <t>Jáklová</t>
  </si>
  <si>
    <t>Krykorková</t>
  </si>
  <si>
    <t>Kejšarová</t>
  </si>
  <si>
    <t>Valentýna</t>
  </si>
  <si>
    <t>Beňová</t>
  </si>
  <si>
    <t>Vanessa</t>
  </si>
  <si>
    <t>Gorolová</t>
  </si>
  <si>
    <t>Vargová</t>
  </si>
  <si>
    <t>Häcklová</t>
  </si>
  <si>
    <t>Nováková</t>
  </si>
  <si>
    <t>Bukvicová</t>
  </si>
  <si>
    <t>Fichtnerová</t>
  </si>
  <si>
    <t>Slavíková</t>
  </si>
  <si>
    <t>Reinl</t>
  </si>
  <si>
    <t>Nicolas</t>
  </si>
  <si>
    <t>Bedřich</t>
  </si>
  <si>
    <t>Hůzl</t>
  </si>
  <si>
    <t>Balatka</t>
  </si>
  <si>
    <t>Sova</t>
  </si>
  <si>
    <t>Komárek</t>
  </si>
  <si>
    <t>Jurda</t>
  </si>
  <si>
    <t xml:space="preserve">Plachký </t>
  </si>
  <si>
    <t>Krčmárik</t>
  </si>
  <si>
    <t>Zelenka</t>
  </si>
  <si>
    <t>Šebesta</t>
  </si>
  <si>
    <t>Stehno</t>
  </si>
  <si>
    <t>Matura</t>
  </si>
  <si>
    <t>Horák</t>
  </si>
  <si>
    <t>Jaromír</t>
  </si>
  <si>
    <t>Fedoryshchak</t>
  </si>
  <si>
    <t>Viktor</t>
  </si>
  <si>
    <t>Marciš</t>
  </si>
  <si>
    <t>Kiňa</t>
  </si>
  <si>
    <t>Hofman</t>
  </si>
  <si>
    <t>Jón</t>
  </si>
  <si>
    <t>Huserek</t>
  </si>
  <si>
    <t>Kevin</t>
  </si>
  <si>
    <t>Balog</t>
  </si>
  <si>
    <t>Tomáš</t>
  </si>
  <si>
    <t>Laci</t>
  </si>
  <si>
    <t>Beran</t>
  </si>
  <si>
    <t>Lehotský</t>
  </si>
  <si>
    <t>Lavička</t>
  </si>
  <si>
    <t>Adolf</t>
  </si>
  <si>
    <t>Musil</t>
  </si>
  <si>
    <t>Nikolas</t>
  </si>
  <si>
    <t>Bílý</t>
  </si>
  <si>
    <t>Šebek</t>
  </si>
  <si>
    <t>KATEGORIE 2. DÍVKY</t>
  </si>
  <si>
    <t xml:space="preserve">Peštová </t>
  </si>
  <si>
    <t>Jindříšková</t>
  </si>
  <si>
    <t>Cilichová</t>
  </si>
  <si>
    <t>Jakubcová</t>
  </si>
  <si>
    <t>Tůmová</t>
  </si>
  <si>
    <t>Hanušová</t>
  </si>
  <si>
    <t>Melanie</t>
  </si>
  <si>
    <t>Marková</t>
  </si>
  <si>
    <t>Elicerová</t>
  </si>
  <si>
    <t>Samcová</t>
  </si>
  <si>
    <t>Fialová</t>
  </si>
  <si>
    <t>Viktorová</t>
  </si>
  <si>
    <t>Vanda</t>
  </si>
  <si>
    <t>Šumb.</t>
  </si>
  <si>
    <t>Natali</t>
  </si>
  <si>
    <t xml:space="preserve">Králová </t>
  </si>
  <si>
    <t>Konovalenková</t>
  </si>
  <si>
    <t>Krištofová</t>
  </si>
  <si>
    <t>Bornová</t>
  </si>
  <si>
    <t>Bartoňová</t>
  </si>
  <si>
    <t>Honejsková</t>
  </si>
  <si>
    <t>Součková</t>
  </si>
  <si>
    <t>Julie</t>
  </si>
  <si>
    <t xml:space="preserve">Hnízdová </t>
  </si>
  <si>
    <t>Hápová</t>
  </si>
  <si>
    <t>Preisnerová</t>
  </si>
  <si>
    <t>Fousková</t>
  </si>
  <si>
    <t>Oberhofnerová</t>
  </si>
  <si>
    <t>Hotovcová</t>
  </si>
  <si>
    <t>Alena</t>
  </si>
  <si>
    <t>Martínková</t>
  </si>
  <si>
    <t>Soukupová</t>
  </si>
  <si>
    <t>Tancošová</t>
  </si>
  <si>
    <t>Eva</t>
  </si>
  <si>
    <t>KATEGORIE 2. CHLAPCI</t>
  </si>
  <si>
    <t>Bažant</t>
  </si>
  <si>
    <t>Jegyinák</t>
  </si>
  <si>
    <t>Dan</t>
  </si>
  <si>
    <t>Ota</t>
  </si>
  <si>
    <t>Glaser</t>
  </si>
  <si>
    <t>Olík</t>
  </si>
  <si>
    <t>Georgiev</t>
  </si>
  <si>
    <t>Svoboda</t>
  </si>
  <si>
    <t>Dušan</t>
  </si>
  <si>
    <t>Želizňák</t>
  </si>
  <si>
    <t>Lorenc</t>
  </si>
  <si>
    <t>Plas</t>
  </si>
  <si>
    <t>Kubíček</t>
  </si>
  <si>
    <t>Just</t>
  </si>
  <si>
    <t>Mejsnar</t>
  </si>
  <si>
    <t>Kraus</t>
  </si>
  <si>
    <t>Pospíšil</t>
  </si>
  <si>
    <t>Štěpán</t>
  </si>
  <si>
    <t>Oleníček</t>
  </si>
  <si>
    <t>Jáchym</t>
  </si>
  <si>
    <t>Haňák</t>
  </si>
  <si>
    <t>Fiala</t>
  </si>
  <si>
    <t>Polášček</t>
  </si>
  <si>
    <t>František</t>
  </si>
  <si>
    <t>Šprenger</t>
  </si>
  <si>
    <t>Suttner</t>
  </si>
  <si>
    <t>Medřický</t>
  </si>
  <si>
    <t>Mucska</t>
  </si>
  <si>
    <t>Miroslav</t>
  </si>
  <si>
    <t>maraton</t>
  </si>
  <si>
    <t>body</t>
  </si>
  <si>
    <t xml:space="preserve">Jindřišková </t>
  </si>
  <si>
    <t>Vokálová</t>
  </si>
  <si>
    <t>Kája</t>
  </si>
  <si>
    <t xml:space="preserve">Lindová </t>
  </si>
  <si>
    <t xml:space="preserve">Anežka </t>
  </si>
  <si>
    <t>Nepimachová</t>
  </si>
  <si>
    <t>Vernerová</t>
  </si>
  <si>
    <t>Křížová</t>
  </si>
  <si>
    <t>Fischerová</t>
  </si>
  <si>
    <t xml:space="preserve">Fiřtíková </t>
  </si>
  <si>
    <t>Anita</t>
  </si>
  <si>
    <t>Škodová</t>
  </si>
  <si>
    <t>Stadlerová</t>
  </si>
  <si>
    <t>Cicková</t>
  </si>
  <si>
    <t>Krejčová</t>
  </si>
  <si>
    <t>Laurýnová</t>
  </si>
  <si>
    <t>Bočková</t>
  </si>
  <si>
    <t>Vacatová</t>
  </si>
  <si>
    <t>Žaneta</t>
  </si>
  <si>
    <t>Zimová</t>
  </si>
  <si>
    <t>Neva</t>
  </si>
  <si>
    <t>Neťuková</t>
  </si>
  <si>
    <t>Nikol</t>
  </si>
  <si>
    <t>Vítová</t>
  </si>
  <si>
    <t>Míša</t>
  </si>
  <si>
    <t>Tancerová</t>
  </si>
  <si>
    <t>Šmídová</t>
  </si>
  <si>
    <t>Aneta</t>
  </si>
  <si>
    <t>Samková</t>
  </si>
  <si>
    <t>Jarolímková</t>
  </si>
  <si>
    <t>Tatárová</t>
  </si>
  <si>
    <t>Milad Alí</t>
  </si>
  <si>
    <t>Vanesa</t>
  </si>
  <si>
    <t>Linda</t>
  </si>
  <si>
    <t xml:space="preserve">Vendulka </t>
  </si>
  <si>
    <t>Johnová</t>
  </si>
  <si>
    <t>Růžičková</t>
  </si>
  <si>
    <t>Bára</t>
  </si>
  <si>
    <t>Dufek</t>
  </si>
  <si>
    <t>Zš Hamrska</t>
  </si>
  <si>
    <t>Quirsfeld</t>
  </si>
  <si>
    <t>Michael</t>
  </si>
  <si>
    <t>Zš Sportovní</t>
  </si>
  <si>
    <t>Letošník</t>
  </si>
  <si>
    <t>Zš Plavy</t>
  </si>
  <si>
    <t>Polák</t>
  </si>
  <si>
    <t>Zš Kořenov</t>
  </si>
  <si>
    <t>Sodomka</t>
  </si>
  <si>
    <t>Masarykova</t>
  </si>
  <si>
    <t>Holý</t>
  </si>
  <si>
    <t>Zš Velké Hamry</t>
  </si>
  <si>
    <t>Vírava</t>
  </si>
  <si>
    <t>Sladovník</t>
  </si>
  <si>
    <t>Doležal</t>
  </si>
  <si>
    <t>Samek</t>
  </si>
  <si>
    <t xml:space="preserve">Ptáček </t>
  </si>
  <si>
    <t>Vratislav</t>
  </si>
  <si>
    <t>Janák</t>
  </si>
  <si>
    <t>Brezar</t>
  </si>
  <si>
    <t>Déva</t>
  </si>
  <si>
    <t>Brožek</t>
  </si>
  <si>
    <t>Kolman</t>
  </si>
  <si>
    <t>Jodas</t>
  </si>
  <si>
    <t>Slavíček</t>
  </si>
  <si>
    <t>Gavlák</t>
  </si>
  <si>
    <t>Nesvadba</t>
  </si>
  <si>
    <t>Blaschke</t>
  </si>
  <si>
    <t>Zbyšek</t>
  </si>
  <si>
    <t>Malý</t>
  </si>
  <si>
    <t>Morávek</t>
  </si>
  <si>
    <t>KATEGORIE  4. DÍVKY</t>
  </si>
  <si>
    <t>Štejfová</t>
  </si>
  <si>
    <t>Zuzana</t>
  </si>
  <si>
    <t>Tanvald Sportovní</t>
  </si>
  <si>
    <t xml:space="preserve">Svárovská </t>
  </si>
  <si>
    <t>Diana</t>
  </si>
  <si>
    <t>Röslerová</t>
  </si>
  <si>
    <t>Valerie</t>
  </si>
  <si>
    <t>Turková</t>
  </si>
  <si>
    <t>Sarah</t>
  </si>
  <si>
    <t>Lukešová</t>
  </si>
  <si>
    <t>Kučová</t>
  </si>
  <si>
    <t>Křivánková</t>
  </si>
  <si>
    <t>Nývltová</t>
  </si>
  <si>
    <t>Jakouběová</t>
  </si>
  <si>
    <t>Stibůrková</t>
  </si>
  <si>
    <t>KATEGORIE  4. CHLAPCI</t>
  </si>
  <si>
    <t>ZŠ Tanvald Sport.</t>
  </si>
  <si>
    <t>Duštíra</t>
  </si>
  <si>
    <t>Rais</t>
  </si>
  <si>
    <t>Alex</t>
  </si>
  <si>
    <t>Bartůněk</t>
  </si>
  <si>
    <t>Černý</t>
  </si>
  <si>
    <t>Holina</t>
  </si>
  <si>
    <t>Zbyněk</t>
  </si>
  <si>
    <t>Kotlár</t>
  </si>
  <si>
    <t>Kochánek</t>
  </si>
  <si>
    <t>Erlebach</t>
  </si>
  <si>
    <t>Hynek</t>
  </si>
  <si>
    <t>Cudrák</t>
  </si>
  <si>
    <t>Schmidt</t>
  </si>
  <si>
    <t>Andreas</t>
  </si>
  <si>
    <t>Sieber</t>
  </si>
  <si>
    <t>Jakoubě</t>
  </si>
  <si>
    <t>Palme</t>
  </si>
  <si>
    <t>Vrkoslav</t>
  </si>
  <si>
    <t>Preiss</t>
  </si>
  <si>
    <t>Stanislav</t>
  </si>
  <si>
    <t>Szilágyi</t>
  </si>
  <si>
    <t>Valenta</t>
  </si>
  <si>
    <t>Mirnich</t>
  </si>
  <si>
    <t>Hada</t>
  </si>
  <si>
    <t>Burda</t>
  </si>
  <si>
    <t>Natálka</t>
  </si>
  <si>
    <t>Mlinková</t>
  </si>
  <si>
    <t>Horváthová</t>
  </si>
  <si>
    <t>Irena</t>
  </si>
  <si>
    <t>Haluška</t>
  </si>
  <si>
    <t>Ernest</t>
  </si>
  <si>
    <t>Horní Tanvald</t>
  </si>
  <si>
    <t>Fichová</t>
  </si>
  <si>
    <t>Červeňáková</t>
  </si>
  <si>
    <t>Brenda</t>
  </si>
  <si>
    <t>Schwedlerová</t>
  </si>
  <si>
    <t>Beranová</t>
  </si>
  <si>
    <t>Šťovíčková</t>
  </si>
  <si>
    <t>Beneš</t>
  </si>
  <si>
    <t>Kalejová</t>
  </si>
  <si>
    <t>Annabelle</t>
  </si>
  <si>
    <t>Poslt</t>
  </si>
  <si>
    <t xml:space="preserve">Martina </t>
  </si>
  <si>
    <t>Deák</t>
  </si>
  <si>
    <t>Čermák</t>
  </si>
  <si>
    <t>Samko</t>
  </si>
  <si>
    <t>Thomas</t>
  </si>
  <si>
    <t xml:space="preserve">Blahuš </t>
  </si>
  <si>
    <t xml:space="preserve">Mika </t>
  </si>
  <si>
    <t>Martínek</t>
  </si>
  <si>
    <t>Štumpf</t>
  </si>
  <si>
    <t>Ledecký</t>
  </si>
  <si>
    <t>Pulo</t>
  </si>
  <si>
    <t>Tomáš Josef</t>
  </si>
  <si>
    <t>KATEGORIE  5. CHLAPCI</t>
  </si>
  <si>
    <t>KATEGORIE  5. DÍVKY</t>
  </si>
  <si>
    <t>KATEGORIE 3. DÍVKY</t>
  </si>
  <si>
    <t>KATEGORIE 1. CH</t>
  </si>
  <si>
    <t>KATEGORIE 1. D</t>
  </si>
  <si>
    <t>KATEGORIE 3. CHLAPCI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</si>
</sst>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50">
    <font>
      <sz val="1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8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sz val="18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rgb="FF0066CC"/>
      <name val="Arial"/>
      <family val="2"/>
      <charset val="238"/>
    </font>
    <font>
      <b/>
      <sz val="18"/>
      <color rgb="FF0066CC"/>
      <name val="Arial"/>
      <family val="2"/>
      <charset val="238"/>
    </font>
    <font>
      <sz val="18"/>
      <color rgb="FF0066CC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color rgb="FF0066CC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8"/>
      <color theme="8"/>
      <name val="Arial"/>
      <family val="2"/>
      <charset val="238"/>
    </font>
    <font>
      <b/>
      <sz val="18"/>
      <color rgb="FF0070C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0" fontId="40" fillId="0" borderId="0"/>
  </cellStyleXfs>
  <cellXfs count="243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1" xfId="2" applyFont="1" applyBorder="1"/>
    <xf numFmtId="0" fontId="3" fillId="0" borderId="2" xfId="0" applyFont="1" applyBorder="1"/>
    <xf numFmtId="0" fontId="0" fillId="0" borderId="2" xfId="0" applyBorder="1"/>
    <xf numFmtId="0" fontId="0" fillId="0" borderId="0" xfId="0" applyBorder="1"/>
    <xf numFmtId="4" fontId="0" fillId="0" borderId="0" xfId="0" applyNumberFormat="1" applyBorder="1"/>
    <xf numFmtId="0" fontId="2" fillId="0" borderId="0" xfId="0" applyFont="1" applyBorder="1"/>
    <xf numFmtId="0" fontId="0" fillId="0" borderId="3" xfId="0" applyBorder="1"/>
    <xf numFmtId="0" fontId="4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3" xfId="2" applyFont="1" applyBorder="1"/>
    <xf numFmtId="0" fontId="3" fillId="0" borderId="1" xfId="2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right"/>
    </xf>
    <xf numFmtId="0" fontId="13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1" xfId="0" applyBorder="1"/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1" xfId="0" applyFont="1" applyBorder="1"/>
    <xf numFmtId="0" fontId="3" fillId="0" borderId="0" xfId="2" applyFont="1" applyBorder="1"/>
    <xf numFmtId="0" fontId="14" fillId="0" borderId="1" xfId="0" applyFont="1" applyBorder="1"/>
    <xf numFmtId="0" fontId="3" fillId="0" borderId="0" xfId="2" applyFont="1" applyBorder="1"/>
    <xf numFmtId="4" fontId="2" fillId="0" borderId="0" xfId="0" applyNumberFormat="1" applyFont="1"/>
    <xf numFmtId="0" fontId="12" fillId="0" borderId="0" xfId="0" applyFont="1"/>
    <xf numFmtId="0" fontId="9" fillId="0" borderId="2" xfId="0" applyFont="1" applyBorder="1"/>
    <xf numFmtId="0" fontId="9" fillId="0" borderId="4" xfId="0" applyFont="1" applyBorder="1"/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" xfId="2" applyFont="1" applyBorder="1"/>
    <xf numFmtId="0" fontId="14" fillId="0" borderId="1" xfId="0" applyFont="1" applyBorder="1"/>
    <xf numFmtId="0" fontId="17" fillId="0" borderId="1" xfId="0" applyFont="1" applyBorder="1"/>
    <xf numFmtId="4" fontId="12" fillId="0" borderId="1" xfId="0" applyNumberFormat="1" applyFont="1" applyBorder="1"/>
    <xf numFmtId="0" fontId="18" fillId="0" borderId="1" xfId="0" applyFont="1" applyBorder="1"/>
    <xf numFmtId="0" fontId="3" fillId="2" borderId="1" xfId="2" applyFont="1" applyFill="1" applyBorder="1"/>
    <xf numFmtId="0" fontId="14" fillId="2" borderId="1" xfId="0" applyFont="1" applyFill="1" applyBorder="1"/>
    <xf numFmtId="0" fontId="9" fillId="2" borderId="1" xfId="0" applyFont="1" applyFill="1" applyBorder="1"/>
    <xf numFmtId="0" fontId="17" fillId="2" borderId="1" xfId="0" applyFont="1" applyFill="1" applyBorder="1"/>
    <xf numFmtId="4" fontId="12" fillId="2" borderId="1" xfId="0" applyNumberFormat="1" applyFont="1" applyFill="1" applyBorder="1"/>
    <xf numFmtId="0" fontId="18" fillId="2" borderId="1" xfId="0" applyFont="1" applyFill="1" applyBorder="1"/>
    <xf numFmtId="0" fontId="12" fillId="2" borderId="1" xfId="0" applyFont="1" applyFill="1" applyBorder="1"/>
    <xf numFmtId="0" fontId="9" fillId="2" borderId="1" xfId="0" applyFont="1" applyFill="1" applyBorder="1" applyAlignment="1">
      <alignment horizontal="right"/>
    </xf>
    <xf numFmtId="0" fontId="3" fillId="2" borderId="1" xfId="2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0" fontId="19" fillId="0" borderId="1" xfId="0" applyFont="1" applyBorder="1"/>
    <xf numFmtId="0" fontId="20" fillId="2" borderId="1" xfId="0" applyFont="1" applyFill="1" applyBorder="1"/>
    <xf numFmtId="0" fontId="0" fillId="0" borderId="0" xfId="0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14" fillId="0" borderId="0" xfId="0" applyFont="1" applyBorder="1"/>
    <xf numFmtId="0" fontId="0" fillId="0" borderId="0" xfId="0" applyBorder="1"/>
    <xf numFmtId="0" fontId="12" fillId="0" borderId="0" xfId="0" applyFont="1" applyBorder="1"/>
    <xf numFmtId="0" fontId="9" fillId="0" borderId="4" xfId="0" applyFont="1" applyBorder="1" applyAlignment="1">
      <alignment horizontal="center"/>
    </xf>
    <xf numFmtId="0" fontId="21" fillId="0" borderId="0" xfId="0" applyFont="1"/>
    <xf numFmtId="4" fontId="22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 applyBorder="1"/>
    <xf numFmtId="0" fontId="21" fillId="0" borderId="0" xfId="0" applyFont="1" applyBorder="1"/>
    <xf numFmtId="4" fontId="22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1" xfId="2" applyFont="1" applyBorder="1"/>
    <xf numFmtId="0" fontId="4" fillId="0" borderId="1" xfId="0" applyFont="1" applyBorder="1"/>
    <xf numFmtId="0" fontId="24" fillId="0" borderId="3" xfId="0" applyFont="1" applyBorder="1" applyAlignment="1">
      <alignment horizontal="center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/>
    <xf numFmtId="0" fontId="27" fillId="0" borderId="1" xfId="0" applyFont="1" applyBorder="1"/>
    <xf numFmtId="0" fontId="25" fillId="0" borderId="1" xfId="0" applyFont="1" applyBorder="1" applyAlignment="1">
      <alignment horizontal="right"/>
    </xf>
    <xf numFmtId="0" fontId="25" fillId="0" borderId="0" xfId="0" applyFont="1"/>
    <xf numFmtId="0" fontId="24" fillId="0" borderId="1" xfId="0" applyFont="1" applyBorder="1"/>
    <xf numFmtId="0" fontId="24" fillId="0" borderId="3" xfId="2" applyFont="1" applyBorder="1" applyAlignment="1">
      <alignment horizontal="center" vertical="center"/>
    </xf>
    <xf numFmtId="0" fontId="25" fillId="0" borderId="0" xfId="0" applyFont="1" applyBorder="1"/>
    <xf numFmtId="0" fontId="25" fillId="0" borderId="0" xfId="2" applyFont="1" applyBorder="1"/>
    <xf numFmtId="0" fontId="26" fillId="0" borderId="0" xfId="0" applyFont="1" applyBorder="1"/>
    <xf numFmtId="0" fontId="24" fillId="0" borderId="0" xfId="0" applyFont="1" applyBorder="1"/>
    <xf numFmtId="4" fontId="27" fillId="0" borderId="0" xfId="0" applyNumberFormat="1" applyFont="1" applyBorder="1"/>
    <xf numFmtId="0" fontId="25" fillId="0" borderId="0" xfId="0" applyFont="1" applyBorder="1"/>
    <xf numFmtId="0" fontId="27" fillId="0" borderId="0" xfId="0" applyFont="1" applyBorder="1"/>
    <xf numFmtId="0" fontId="28" fillId="0" borderId="0" xfId="0" applyFont="1"/>
    <xf numFmtId="0" fontId="23" fillId="0" borderId="0" xfId="0" applyFont="1"/>
    <xf numFmtId="0" fontId="23" fillId="0" borderId="5" xfId="0" applyFont="1" applyBorder="1"/>
    <xf numFmtId="0" fontId="23" fillId="0" borderId="1" xfId="2" applyFont="1" applyBorder="1"/>
    <xf numFmtId="0" fontId="29" fillId="0" borderId="1" xfId="2" applyFont="1" applyBorder="1" applyAlignment="1">
      <alignment horizontal="left"/>
    </xf>
    <xf numFmtId="0" fontId="30" fillId="0" borderId="1" xfId="0" applyFont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/>
    <xf numFmtId="0" fontId="23" fillId="0" borderId="3" xfId="0" applyFont="1" applyBorder="1" applyAlignment="1">
      <alignment horizontal="center"/>
    </xf>
    <xf numFmtId="0" fontId="21" fillId="0" borderId="1" xfId="0" applyFont="1" applyBorder="1"/>
    <xf numFmtId="0" fontId="23" fillId="0" borderId="1" xfId="0" applyFont="1" applyBorder="1"/>
    <xf numFmtId="0" fontId="31" fillId="0" borderId="1" xfId="0" applyFont="1" applyBorder="1"/>
    <xf numFmtId="0" fontId="23" fillId="0" borderId="1" xfId="0" applyFont="1" applyBorder="1"/>
    <xf numFmtId="0" fontId="28" fillId="0" borderId="1" xfId="0" applyFont="1" applyBorder="1"/>
    <xf numFmtId="0" fontId="23" fillId="0" borderId="1" xfId="0" applyFont="1" applyBorder="1" applyAlignment="1">
      <alignment horizontal="right"/>
    </xf>
    <xf numFmtId="0" fontId="23" fillId="0" borderId="3" xfId="2" applyFont="1" applyBorder="1" applyAlignment="1">
      <alignment horizontal="center" vertical="center"/>
    </xf>
    <xf numFmtId="0" fontId="23" fillId="0" borderId="0" xfId="2" applyFont="1" applyBorder="1"/>
    <xf numFmtId="0" fontId="23" fillId="0" borderId="0" xfId="0" applyFont="1" applyBorder="1"/>
    <xf numFmtId="0" fontId="31" fillId="0" borderId="0" xfId="0" applyFont="1" applyBorder="1"/>
    <xf numFmtId="0" fontId="28" fillId="0" borderId="0" xfId="0" applyFont="1" applyBorder="1"/>
    <xf numFmtId="0" fontId="32" fillId="0" borderId="0" xfId="0" applyFont="1" applyBorder="1"/>
    <xf numFmtId="0" fontId="23" fillId="0" borderId="3" xfId="0" applyFont="1" applyBorder="1" applyAlignment="1">
      <alignment horizontal="center"/>
    </xf>
    <xf numFmtId="0" fontId="23" fillId="0" borderId="3" xfId="2" applyFont="1" applyBorder="1"/>
    <xf numFmtId="0" fontId="23" fillId="0" borderId="2" xfId="0" applyFont="1" applyBorder="1"/>
    <xf numFmtId="0" fontId="29" fillId="0" borderId="0" xfId="0" applyFont="1" applyBorder="1" applyAlignment="1">
      <alignment horizontal="center"/>
    </xf>
    <xf numFmtId="0" fontId="23" fillId="0" borderId="1" xfId="2" applyFont="1" applyBorder="1"/>
    <xf numFmtId="0" fontId="33" fillId="0" borderId="1" xfId="0" applyFont="1" applyBorder="1"/>
    <xf numFmtId="0" fontId="21" fillId="0" borderId="1" xfId="0" applyFont="1" applyBorder="1"/>
    <xf numFmtId="0" fontId="28" fillId="0" borderId="1" xfId="0" applyFont="1" applyBorder="1"/>
    <xf numFmtId="0" fontId="23" fillId="0" borderId="1" xfId="0" applyFont="1" applyBorder="1" applyAlignment="1">
      <alignment horizontal="right"/>
    </xf>
    <xf numFmtId="0" fontId="23" fillId="3" borderId="3" xfId="0" applyFont="1" applyFill="1" applyBorder="1" applyAlignment="1">
      <alignment horizontal="center"/>
    </xf>
    <xf numFmtId="0" fontId="21" fillId="3" borderId="0" xfId="0" applyFont="1" applyFill="1"/>
    <xf numFmtId="0" fontId="23" fillId="0" borderId="1" xfId="2" applyFont="1" applyBorder="1"/>
    <xf numFmtId="0" fontId="33" fillId="0" borderId="1" xfId="0" applyFont="1" applyBorder="1"/>
    <xf numFmtId="0" fontId="23" fillId="0" borderId="4" xfId="0" applyFont="1" applyBorder="1" applyAlignment="1">
      <alignment horizontal="center"/>
    </xf>
    <xf numFmtId="0" fontId="3" fillId="0" borderId="1" xfId="2" applyFont="1" applyBorder="1"/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0" borderId="3" xfId="2" applyFont="1" applyBorder="1" applyAlignment="1">
      <alignment horizontal="left"/>
    </xf>
    <xf numFmtId="0" fontId="3" fillId="0" borderId="1" xfId="2" applyFont="1" applyBorder="1"/>
    <xf numFmtId="0" fontId="34" fillId="0" borderId="1" xfId="0" applyFont="1" applyBorder="1"/>
    <xf numFmtId="0" fontId="3" fillId="0" borderId="1" xfId="0" applyFont="1" applyBorder="1" applyAlignment="1">
      <alignment horizontal="right"/>
    </xf>
    <xf numFmtId="0" fontId="3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2" applyFont="1" applyBorder="1"/>
    <xf numFmtId="0" fontId="9" fillId="0" borderId="0" xfId="0" applyFont="1" applyBorder="1"/>
    <xf numFmtId="0" fontId="35" fillId="0" borderId="1" xfId="0" applyFont="1" applyBorder="1"/>
    <xf numFmtId="0" fontId="12" fillId="0" borderId="0" xfId="0" applyFont="1"/>
    <xf numFmtId="0" fontId="3" fillId="0" borderId="0" xfId="0" applyFont="1"/>
    <xf numFmtId="0" fontId="37" fillId="0" borderId="2" xfId="2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8" fillId="0" borderId="0" xfId="0" applyFont="1"/>
    <xf numFmtId="0" fontId="37" fillId="0" borderId="0" xfId="0" applyFont="1"/>
    <xf numFmtId="0" fontId="3" fillId="0" borderId="3" xfId="2" applyFont="1" applyBorder="1" applyAlignment="1">
      <alignment horizontal="center" vertical="center"/>
    </xf>
    <xf numFmtId="0" fontId="3" fillId="0" borderId="1" xfId="2" applyFont="1" applyBorder="1"/>
    <xf numFmtId="0" fontId="39" fillId="0" borderId="1" xfId="0" applyFont="1" applyBorder="1"/>
    <xf numFmtId="0" fontId="17" fillId="0" borderId="1" xfId="0" applyFont="1" applyBorder="1"/>
    <xf numFmtId="0" fontId="39" fillId="0" borderId="1" xfId="0" applyFont="1" applyBorder="1"/>
    <xf numFmtId="0" fontId="3" fillId="0" borderId="0" xfId="2" applyFont="1" applyBorder="1" applyAlignment="1">
      <alignment horizontal="center" vertical="center"/>
    </xf>
    <xf numFmtId="0" fontId="37" fillId="0" borderId="4" xfId="2" applyFont="1" applyBorder="1"/>
    <xf numFmtId="0" fontId="3" fillId="0" borderId="3" xfId="2" applyFont="1" applyBorder="1" applyAlignment="1">
      <alignment horizontal="center" vertical="center"/>
    </xf>
    <xf numFmtId="0" fontId="3" fillId="0" borderId="1" xfId="2" applyFont="1" applyBorder="1"/>
    <xf numFmtId="0" fontId="36" fillId="0" borderId="1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38" fillId="0" borderId="0" xfId="0" applyFont="1"/>
    <xf numFmtId="0" fontId="37" fillId="0" borderId="2" xfId="2" applyFont="1" applyBorder="1"/>
    <xf numFmtId="0" fontId="19" fillId="0" borderId="1" xfId="0" applyFont="1" applyBorder="1"/>
    <xf numFmtId="0" fontId="3" fillId="0" borderId="3" xfId="2" applyFont="1" applyBorder="1" applyAlignment="1">
      <alignment horizontal="center" vertical="center"/>
    </xf>
    <xf numFmtId="0" fontId="3" fillId="0" borderId="1" xfId="2" applyFont="1" applyBorder="1"/>
    <xf numFmtId="0" fontId="3" fillId="0" borderId="3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/>
    <xf numFmtId="0" fontId="37" fillId="0" borderId="3" xfId="2" applyFont="1" applyBorder="1"/>
    <xf numFmtId="0" fontId="35" fillId="0" borderId="1" xfId="0" applyFont="1" applyBorder="1"/>
    <xf numFmtId="0" fontId="3" fillId="0" borderId="3" xfId="2" applyFont="1" applyBorder="1" applyAlignment="1">
      <alignment horizontal="center" vertical="center"/>
    </xf>
    <xf numFmtId="0" fontId="3" fillId="0" borderId="1" xfId="2" applyFont="1" applyBorder="1"/>
    <xf numFmtId="0" fontId="3" fillId="0" borderId="3" xfId="2" applyFont="1" applyBorder="1" applyAlignment="1">
      <alignment horizontal="center"/>
    </xf>
    <xf numFmtId="0" fontId="3" fillId="0" borderId="1" xfId="0" applyFont="1" applyBorder="1"/>
    <xf numFmtId="0" fontId="3" fillId="0" borderId="0" xfId="2" applyFont="1" applyBorder="1" applyAlignment="1">
      <alignment horizontal="center" vertical="center"/>
    </xf>
    <xf numFmtId="0" fontId="4" fillId="0" borderId="1" xfId="2" applyFont="1" applyBorder="1" applyAlignment="1"/>
    <xf numFmtId="0" fontId="3" fillId="0" borderId="3" xfId="2" applyFont="1" applyBorder="1" applyAlignment="1">
      <alignment horizontal="center" vertical="center"/>
    </xf>
    <xf numFmtId="0" fontId="3" fillId="0" borderId="1" xfId="2" applyFont="1" applyBorder="1"/>
    <xf numFmtId="0" fontId="3" fillId="0" borderId="1" xfId="2" applyFont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2" applyFont="1" applyBorder="1"/>
    <xf numFmtId="4" fontId="41" fillId="0" borderId="0" xfId="0" applyNumberFormat="1" applyFont="1"/>
    <xf numFmtId="4" fontId="42" fillId="0" borderId="1" xfId="0" applyNumberFormat="1" applyFont="1" applyBorder="1" applyAlignment="1">
      <alignment horizontal="center" vertical="center"/>
    </xf>
    <xf numFmtId="4" fontId="43" fillId="0" borderId="1" xfId="0" applyNumberFormat="1" applyFont="1" applyBorder="1"/>
    <xf numFmtId="4" fontId="43" fillId="0" borderId="0" xfId="0" applyNumberFormat="1" applyFont="1"/>
    <xf numFmtId="0" fontId="23" fillId="0" borderId="3" xfId="0" applyFont="1" applyBorder="1"/>
    <xf numFmtId="43" fontId="1" fillId="0" borderId="0" xfId="1"/>
    <xf numFmtId="43" fontId="1" fillId="0" borderId="1" xfId="1" applyBorder="1" applyAlignment="1">
      <alignment horizontal="center" vertical="center"/>
    </xf>
    <xf numFmtId="43" fontId="1" fillId="0" borderId="1" xfId="1" applyBorder="1"/>
    <xf numFmtId="43" fontId="9" fillId="0" borderId="1" xfId="1" applyFont="1" applyBorder="1"/>
    <xf numFmtId="0" fontId="9" fillId="0" borderId="1" xfId="0" applyFont="1" applyFill="1" applyBorder="1"/>
    <xf numFmtId="0" fontId="44" fillId="0" borderId="1" xfId="0" applyFont="1" applyBorder="1"/>
    <xf numFmtId="0" fontId="45" fillId="0" borderId="1" xfId="0" applyFont="1" applyBorder="1"/>
    <xf numFmtId="0" fontId="3" fillId="0" borderId="1" xfId="2" applyFont="1" applyFill="1" applyBorder="1"/>
    <xf numFmtId="43" fontId="24" fillId="0" borderId="0" xfId="1" applyFont="1"/>
    <xf numFmtId="43" fontId="24" fillId="0" borderId="1" xfId="1" applyFont="1" applyBorder="1" applyAlignment="1">
      <alignment horizontal="center" vertical="center"/>
    </xf>
    <xf numFmtId="43" fontId="24" fillId="0" borderId="0" xfId="1" applyFont="1" applyBorder="1"/>
    <xf numFmtId="0" fontId="4" fillId="0" borderId="1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46" fillId="0" borderId="1" xfId="0" applyFont="1" applyBorder="1"/>
    <xf numFmtId="0" fontId="1" fillId="0" borderId="0" xfId="1" applyNumberFormat="1"/>
    <xf numFmtId="0" fontId="1" fillId="0" borderId="1" xfId="1" applyNumberFormat="1" applyBorder="1" applyAlignment="1">
      <alignment horizontal="center" vertical="center"/>
    </xf>
    <xf numFmtId="0" fontId="1" fillId="0" borderId="1" xfId="1" applyNumberFormat="1" applyBorder="1" applyAlignment="1">
      <alignment horizontal="right"/>
    </xf>
    <xf numFmtId="0" fontId="1" fillId="0" borderId="1" xfId="1" applyNumberFormat="1" applyBorder="1"/>
    <xf numFmtId="0" fontId="3" fillId="0" borderId="1" xfId="0" applyFont="1" applyFill="1" applyBorder="1"/>
    <xf numFmtId="43" fontId="40" fillId="0" borderId="1" xfId="1" applyFont="1" applyBorder="1"/>
    <xf numFmtId="0" fontId="0" fillId="0" borderId="1" xfId="0" applyFont="1" applyFill="1" applyBorder="1"/>
    <xf numFmtId="0" fontId="0" fillId="0" borderId="0" xfId="0" applyNumberFormat="1"/>
    <xf numFmtId="0" fontId="5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/>
    <xf numFmtId="0" fontId="0" fillId="0" borderId="1" xfId="0" applyNumberFormat="1" applyBorder="1"/>
    <xf numFmtId="0" fontId="0" fillId="0" borderId="1" xfId="0" applyNumberFormat="1" applyFont="1" applyBorder="1"/>
    <xf numFmtId="0" fontId="47" fillId="0" borderId="1" xfId="0" applyFont="1" applyBorder="1"/>
    <xf numFmtId="43" fontId="3" fillId="0" borderId="1" xfId="1" applyFont="1" applyBorder="1"/>
    <xf numFmtId="0" fontId="32" fillId="0" borderId="1" xfId="0" applyFont="1" applyBorder="1"/>
    <xf numFmtId="0" fontId="2" fillId="0" borderId="1" xfId="0" applyFont="1" applyBorder="1"/>
    <xf numFmtId="4" fontId="0" fillId="0" borderId="1" xfId="0" applyNumberFormat="1" applyFont="1" applyBorder="1"/>
    <xf numFmtId="0" fontId="0" fillId="0" borderId="1" xfId="1" applyNumberFormat="1" applyFont="1" applyBorder="1"/>
    <xf numFmtId="0" fontId="40" fillId="0" borderId="1" xfId="2" applyFont="1" applyFill="1" applyBorder="1"/>
    <xf numFmtId="0" fontId="46" fillId="2" borderId="1" xfId="0" applyFont="1" applyFill="1" applyBorder="1"/>
    <xf numFmtId="0" fontId="0" fillId="2" borderId="1" xfId="0" applyFont="1" applyFill="1" applyBorder="1"/>
    <xf numFmtId="0" fontId="45" fillId="0" borderId="1" xfId="2" applyFont="1" applyBorder="1"/>
    <xf numFmtId="4" fontId="2" fillId="0" borderId="1" xfId="0" applyNumberFormat="1" applyFont="1" applyBorder="1"/>
    <xf numFmtId="0" fontId="48" fillId="0" borderId="6" xfId="0" applyFont="1" applyBorder="1"/>
    <xf numFmtId="0" fontId="48" fillId="0" borderId="1" xfId="0" applyFont="1" applyBorder="1"/>
    <xf numFmtId="0" fontId="49" fillId="0" borderId="1" xfId="0" applyFont="1" applyBorder="1"/>
    <xf numFmtId="0" fontId="9" fillId="0" borderId="1" xfId="0" applyNumberFormat="1" applyFont="1" applyBorder="1" applyAlignment="1">
      <alignment horizontal="right"/>
    </xf>
    <xf numFmtId="0" fontId="4" fillId="0" borderId="1" xfId="2" applyFont="1" applyBorder="1" applyAlignment="1">
      <alignment horizontal="left"/>
    </xf>
    <xf numFmtId="0" fontId="29" fillId="0" borderId="1" xfId="2" applyFont="1" applyBorder="1" applyAlignment="1">
      <alignment horizontal="left"/>
    </xf>
  </cellXfs>
  <cellStyles count="3">
    <cellStyle name="čárky" xfId="1" builtinId="3"/>
    <cellStyle name="normální" xfId="0" builtinId="0"/>
    <cellStyle name="Vysvětlující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opLeftCell="B1" workbookViewId="0">
      <selection activeCell="L25" sqref="L25"/>
    </sheetView>
  </sheetViews>
  <sheetFormatPr defaultRowHeight="12.75"/>
  <cols>
    <col min="1" max="1" width="0" hidden="1"/>
    <col min="2" max="2" width="15.42578125"/>
    <col min="3" max="3" width="15.5703125" customWidth="1"/>
    <col min="4" max="4" width="17.28515625"/>
    <col min="5" max="5" width="8.5703125"/>
    <col min="6" max="6" width="7.28515625"/>
    <col min="7" max="7" width="8"/>
    <col min="8" max="8" width="7.5703125"/>
    <col min="9" max="9" width="9.140625" style="1"/>
    <col min="10" max="10" width="9.28515625"/>
    <col min="11" max="11" width="11.5703125"/>
    <col min="12" max="12" width="8.42578125"/>
    <col min="13" max="13" width="10" style="2"/>
    <col min="14" max="14" width="8.42578125"/>
    <col min="16" max="16" width="11.42578125"/>
    <col min="17" max="1025" width="8.5703125"/>
  </cols>
  <sheetData>
    <row r="1" spans="1:17" ht="15.75">
      <c r="A1" s="3"/>
      <c r="B1" s="4" t="s">
        <v>0</v>
      </c>
      <c r="C1" s="4"/>
      <c r="D1" s="5"/>
      <c r="E1" s="6"/>
      <c r="F1" s="6"/>
      <c r="G1" s="6"/>
      <c r="H1" s="6"/>
      <c r="I1" s="7"/>
      <c r="J1" s="6"/>
      <c r="K1" s="6"/>
      <c r="L1" s="6"/>
      <c r="M1" s="8"/>
      <c r="N1" s="6"/>
      <c r="O1" s="6"/>
      <c r="P1" s="6"/>
    </row>
    <row r="2" spans="1:17" ht="15">
      <c r="A2" s="9"/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2" t="s">
        <v>7</v>
      </c>
      <c r="J2" s="11" t="s">
        <v>5</v>
      </c>
      <c r="K2" s="11" t="s">
        <v>8</v>
      </c>
      <c r="L2" s="13" t="s">
        <v>9</v>
      </c>
      <c r="M2" s="14" t="s">
        <v>10</v>
      </c>
      <c r="N2" s="15"/>
      <c r="O2" s="16"/>
      <c r="P2" s="17"/>
    </row>
    <row r="3" spans="1:17" ht="15.75">
      <c r="A3" s="18"/>
      <c r="B3" s="188" t="s">
        <v>48</v>
      </c>
      <c r="C3" s="188" t="s">
        <v>49</v>
      </c>
      <c r="D3" s="188" t="s">
        <v>17</v>
      </c>
      <c r="E3" s="211">
        <v>11.66</v>
      </c>
      <c r="F3" s="28">
        <v>3</v>
      </c>
      <c r="G3" s="211">
        <v>2</v>
      </c>
      <c r="H3" s="28">
        <v>8</v>
      </c>
      <c r="I3" s="230">
        <v>60</v>
      </c>
      <c r="J3" s="28">
        <v>3</v>
      </c>
      <c r="K3" s="20">
        <f t="shared" ref="K3:K25" si="0">SUM(F3+H3+J3)</f>
        <v>14</v>
      </c>
      <c r="L3" s="28">
        <v>1</v>
      </c>
      <c r="M3" s="23"/>
      <c r="N3" s="21"/>
      <c r="O3" s="24"/>
      <c r="P3" s="25"/>
    </row>
    <row r="4" spans="1:17" ht="15.75">
      <c r="A4" s="18"/>
      <c r="B4" s="188" t="s">
        <v>542</v>
      </c>
      <c r="C4" s="188" t="s">
        <v>144</v>
      </c>
      <c r="D4" s="188" t="s">
        <v>20</v>
      </c>
      <c r="E4" s="211">
        <v>12.75</v>
      </c>
      <c r="F4" s="28">
        <v>10</v>
      </c>
      <c r="G4" s="211">
        <v>2.9</v>
      </c>
      <c r="H4" s="28">
        <v>3</v>
      </c>
      <c r="I4" s="230">
        <v>59</v>
      </c>
      <c r="J4" s="28">
        <v>4</v>
      </c>
      <c r="K4" s="27">
        <f t="shared" si="0"/>
        <v>17</v>
      </c>
      <c r="L4" s="28">
        <v>2</v>
      </c>
      <c r="M4" s="23"/>
      <c r="N4" s="21"/>
      <c r="O4" s="24"/>
      <c r="P4" s="25"/>
    </row>
    <row r="5" spans="1:17" ht="15.75">
      <c r="A5" s="18"/>
      <c r="B5" s="188" t="s">
        <v>23</v>
      </c>
      <c r="C5" s="188" t="s">
        <v>24</v>
      </c>
      <c r="D5" s="188" t="s">
        <v>17</v>
      </c>
      <c r="E5" s="211">
        <v>10.89</v>
      </c>
      <c r="F5" s="28">
        <v>1</v>
      </c>
      <c r="G5" s="211">
        <v>2.8</v>
      </c>
      <c r="H5" s="28">
        <v>4</v>
      </c>
      <c r="I5" s="230">
        <v>36</v>
      </c>
      <c r="J5" s="28">
        <v>13</v>
      </c>
      <c r="K5" s="27">
        <f t="shared" si="0"/>
        <v>18</v>
      </c>
      <c r="L5" s="28">
        <v>3</v>
      </c>
      <c r="M5" s="23"/>
      <c r="N5" s="21"/>
      <c r="O5" s="24"/>
      <c r="P5" s="25"/>
    </row>
    <row r="6" spans="1:17" ht="15.75">
      <c r="A6" s="18"/>
      <c r="B6" s="19" t="s">
        <v>52</v>
      </c>
      <c r="C6" s="19" t="s">
        <v>53</v>
      </c>
      <c r="D6" s="188" t="s">
        <v>17</v>
      </c>
      <c r="E6" s="211">
        <v>12.41</v>
      </c>
      <c r="F6" s="28">
        <v>7</v>
      </c>
      <c r="G6" s="211">
        <v>1.8</v>
      </c>
      <c r="H6" s="28">
        <v>10</v>
      </c>
      <c r="I6" s="230">
        <v>55</v>
      </c>
      <c r="J6" s="28">
        <v>5</v>
      </c>
      <c r="K6" s="27">
        <f t="shared" si="0"/>
        <v>22</v>
      </c>
      <c r="L6" s="28">
        <v>4</v>
      </c>
      <c r="M6" s="23"/>
      <c r="N6" s="21"/>
      <c r="O6" s="24"/>
      <c r="P6" s="25"/>
    </row>
    <row r="7" spans="1:17" ht="15.75">
      <c r="A7" s="18"/>
      <c r="B7" s="205" t="s">
        <v>544</v>
      </c>
      <c r="C7" s="205" t="s">
        <v>545</v>
      </c>
      <c r="D7" s="205" t="s">
        <v>20</v>
      </c>
      <c r="E7" s="220">
        <v>13.88</v>
      </c>
      <c r="F7" s="28">
        <v>13</v>
      </c>
      <c r="G7" s="220">
        <v>3.5</v>
      </c>
      <c r="H7" s="28">
        <v>1</v>
      </c>
      <c r="I7" s="230">
        <v>42</v>
      </c>
      <c r="J7" s="28">
        <v>9</v>
      </c>
      <c r="K7" s="27">
        <f t="shared" si="0"/>
        <v>23</v>
      </c>
      <c r="L7" s="28">
        <v>5</v>
      </c>
      <c r="M7" s="23"/>
      <c r="N7" s="22"/>
      <c r="O7" s="24"/>
      <c r="P7" s="25"/>
    </row>
    <row r="8" spans="1:17" ht="15.75">
      <c r="A8" s="9"/>
      <c r="B8" s="188" t="s">
        <v>31</v>
      </c>
      <c r="C8" s="188" t="s">
        <v>32</v>
      </c>
      <c r="D8" s="188" t="s">
        <v>33</v>
      </c>
      <c r="E8" s="211">
        <v>13.58</v>
      </c>
      <c r="F8" s="28">
        <v>12</v>
      </c>
      <c r="G8" s="211">
        <v>2.2999999999999998</v>
      </c>
      <c r="H8" s="28">
        <v>6</v>
      </c>
      <c r="I8" s="230">
        <v>51</v>
      </c>
      <c r="J8" s="28">
        <v>6</v>
      </c>
      <c r="K8" s="27">
        <f t="shared" si="0"/>
        <v>24</v>
      </c>
      <c r="L8" s="28">
        <v>6</v>
      </c>
      <c r="M8" s="23"/>
      <c r="N8" s="22"/>
      <c r="O8" s="24"/>
      <c r="P8" s="25"/>
      <c r="Q8" s="6"/>
    </row>
    <row r="9" spans="1:17" ht="15.75">
      <c r="A9" s="18"/>
      <c r="B9" s="189" t="s">
        <v>18</v>
      </c>
      <c r="C9" s="189" t="s">
        <v>19</v>
      </c>
      <c r="D9" s="189" t="s">
        <v>20</v>
      </c>
      <c r="E9" s="211">
        <v>14.84</v>
      </c>
      <c r="F9" s="28">
        <v>14</v>
      </c>
      <c r="G9" s="211">
        <v>3</v>
      </c>
      <c r="H9" s="28">
        <v>2</v>
      </c>
      <c r="I9" s="230">
        <v>42</v>
      </c>
      <c r="J9" s="28">
        <v>9</v>
      </c>
      <c r="K9" s="27">
        <f t="shared" si="0"/>
        <v>25</v>
      </c>
      <c r="L9" s="28">
        <v>7</v>
      </c>
      <c r="M9" s="23"/>
      <c r="N9" s="22"/>
      <c r="O9" s="24"/>
      <c r="P9" s="25"/>
    </row>
    <row r="10" spans="1:17" ht="15.75">
      <c r="A10" s="9"/>
      <c r="B10" s="188" t="s">
        <v>27</v>
      </c>
      <c r="C10" s="188" t="s">
        <v>28</v>
      </c>
      <c r="D10" s="188" t="s">
        <v>17</v>
      </c>
      <c r="E10" s="211">
        <v>11.94</v>
      </c>
      <c r="F10" s="28">
        <v>4</v>
      </c>
      <c r="G10" s="211">
        <v>2.5499999999999998</v>
      </c>
      <c r="H10" s="28">
        <v>5</v>
      </c>
      <c r="I10" s="230">
        <v>28</v>
      </c>
      <c r="J10" s="28">
        <v>17</v>
      </c>
      <c r="K10" s="27">
        <f t="shared" si="0"/>
        <v>26</v>
      </c>
      <c r="L10" s="28">
        <v>8</v>
      </c>
      <c r="M10" s="23"/>
      <c r="N10" s="21"/>
      <c r="O10" s="24"/>
      <c r="P10" s="25"/>
      <c r="Q10" s="6"/>
    </row>
    <row r="11" spans="1:17" ht="15.75">
      <c r="A11" s="18"/>
      <c r="B11" s="188" t="s">
        <v>21</v>
      </c>
      <c r="C11" s="188" t="s">
        <v>22</v>
      </c>
      <c r="D11" s="189" t="s">
        <v>12</v>
      </c>
      <c r="E11" s="211">
        <v>13.11</v>
      </c>
      <c r="F11" s="28">
        <v>11</v>
      </c>
      <c r="G11" s="211">
        <v>1.2</v>
      </c>
      <c r="H11" s="28">
        <v>15</v>
      </c>
      <c r="I11" s="230">
        <v>67</v>
      </c>
      <c r="J11" s="28">
        <v>1</v>
      </c>
      <c r="K11" s="27">
        <f t="shared" si="0"/>
        <v>27</v>
      </c>
      <c r="L11" s="28">
        <v>9</v>
      </c>
      <c r="M11" s="23"/>
      <c r="N11" s="22"/>
      <c r="O11" s="24"/>
      <c r="P11" s="25"/>
    </row>
    <row r="12" spans="1:17" ht="15.75">
      <c r="A12" s="9"/>
      <c r="B12" s="205" t="s">
        <v>543</v>
      </c>
      <c r="C12" s="205" t="s">
        <v>163</v>
      </c>
      <c r="D12" s="205" t="s">
        <v>20</v>
      </c>
      <c r="E12" s="220">
        <v>11.95</v>
      </c>
      <c r="F12" s="28">
        <v>5</v>
      </c>
      <c r="G12" s="220">
        <v>0</v>
      </c>
      <c r="H12" s="28">
        <v>22</v>
      </c>
      <c r="I12" s="230">
        <v>64</v>
      </c>
      <c r="J12" s="28">
        <v>2</v>
      </c>
      <c r="K12" s="27">
        <f t="shared" si="0"/>
        <v>29</v>
      </c>
      <c r="L12" s="28">
        <v>10</v>
      </c>
      <c r="M12" s="23"/>
      <c r="N12" s="26"/>
      <c r="O12" s="24"/>
      <c r="P12" s="25"/>
      <c r="Q12" s="6"/>
    </row>
    <row r="13" spans="1:17" ht="15.75">
      <c r="A13" s="18"/>
      <c r="B13" s="19" t="s">
        <v>50</v>
      </c>
      <c r="C13" s="19" t="s">
        <v>51</v>
      </c>
      <c r="D13" s="188" t="s">
        <v>17</v>
      </c>
      <c r="E13" s="211">
        <v>15.07</v>
      </c>
      <c r="F13" s="28">
        <v>15</v>
      </c>
      <c r="G13" s="211">
        <v>2.1</v>
      </c>
      <c r="H13" s="28">
        <v>7</v>
      </c>
      <c r="I13" s="230">
        <v>50</v>
      </c>
      <c r="J13" s="28">
        <v>7</v>
      </c>
      <c r="K13" s="27">
        <f t="shared" si="0"/>
        <v>29</v>
      </c>
      <c r="L13" s="28">
        <v>10</v>
      </c>
      <c r="M13" s="31"/>
      <c r="N13" s="30"/>
      <c r="O13" s="29"/>
      <c r="P13" s="32"/>
    </row>
    <row r="14" spans="1:17" ht="15.75">
      <c r="A14" s="9"/>
      <c r="B14" s="19" t="s">
        <v>29</v>
      </c>
      <c r="C14" s="19" t="s">
        <v>30</v>
      </c>
      <c r="D14" s="188" t="s">
        <v>20</v>
      </c>
      <c r="E14" s="211">
        <v>12.48</v>
      </c>
      <c r="F14" s="28">
        <v>8</v>
      </c>
      <c r="G14" s="211">
        <v>1.2</v>
      </c>
      <c r="H14" s="28">
        <v>15</v>
      </c>
      <c r="I14" s="230">
        <v>45</v>
      </c>
      <c r="J14" s="28">
        <v>8</v>
      </c>
      <c r="K14" s="27">
        <f t="shared" si="0"/>
        <v>31</v>
      </c>
      <c r="L14" s="28">
        <v>12</v>
      </c>
      <c r="M14" s="31"/>
      <c r="N14" s="33"/>
      <c r="O14" s="29"/>
      <c r="P14" s="32"/>
      <c r="Q14" s="6"/>
    </row>
    <row r="15" spans="1:17" ht="15.75">
      <c r="A15" s="9"/>
      <c r="B15" s="188" t="s">
        <v>45</v>
      </c>
      <c r="C15" s="188" t="s">
        <v>46</v>
      </c>
      <c r="D15" s="188" t="s">
        <v>12</v>
      </c>
      <c r="E15" s="211">
        <v>11.59</v>
      </c>
      <c r="F15" s="28">
        <v>2</v>
      </c>
      <c r="G15" s="211">
        <v>1.7</v>
      </c>
      <c r="H15" s="28">
        <v>11</v>
      </c>
      <c r="I15" s="230">
        <v>0</v>
      </c>
      <c r="J15" s="28">
        <v>20</v>
      </c>
      <c r="K15" s="27">
        <f t="shared" si="0"/>
        <v>33</v>
      </c>
      <c r="L15" s="28">
        <v>13</v>
      </c>
      <c r="M15" s="31"/>
      <c r="N15" s="28"/>
      <c r="O15" s="29"/>
      <c r="P15" s="32"/>
      <c r="Q15" s="6"/>
    </row>
    <row r="16" spans="1:17" ht="15.75">
      <c r="A16" s="34"/>
      <c r="B16" s="188" t="s">
        <v>15</v>
      </c>
      <c r="C16" s="188" t="s">
        <v>16</v>
      </c>
      <c r="D16" s="189" t="s">
        <v>17</v>
      </c>
      <c r="E16" s="211">
        <v>12.48</v>
      </c>
      <c r="F16" s="28">
        <v>8</v>
      </c>
      <c r="G16" s="211">
        <v>1.2</v>
      </c>
      <c r="H16" s="28">
        <v>15</v>
      </c>
      <c r="I16" s="230">
        <v>40</v>
      </c>
      <c r="J16" s="28">
        <v>11</v>
      </c>
      <c r="K16" s="27">
        <f t="shared" si="0"/>
        <v>34</v>
      </c>
      <c r="L16" s="28">
        <v>14</v>
      </c>
      <c r="M16" s="31"/>
      <c r="N16" s="30"/>
      <c r="O16" s="29"/>
      <c r="P16" s="32"/>
    </row>
    <row r="17" spans="1:17" ht="15.75">
      <c r="A17" s="34"/>
      <c r="B17" s="19" t="s">
        <v>13</v>
      </c>
      <c r="C17" s="19" t="s">
        <v>14</v>
      </c>
      <c r="D17" s="188" t="s">
        <v>12</v>
      </c>
      <c r="E17" s="211">
        <v>16.079999999999998</v>
      </c>
      <c r="F17" s="28">
        <v>19</v>
      </c>
      <c r="G17" s="211">
        <v>2</v>
      </c>
      <c r="H17" s="28">
        <v>8</v>
      </c>
      <c r="I17" s="230">
        <v>40</v>
      </c>
      <c r="J17" s="28">
        <v>11</v>
      </c>
      <c r="K17" s="27">
        <f t="shared" si="0"/>
        <v>38</v>
      </c>
      <c r="L17" s="28">
        <v>15</v>
      </c>
      <c r="M17" s="31"/>
      <c r="N17" s="30"/>
      <c r="O17" s="29"/>
      <c r="P17" s="32"/>
    </row>
    <row r="18" spans="1:17" ht="15.75">
      <c r="A18" s="34"/>
      <c r="B18" s="19" t="s">
        <v>25</v>
      </c>
      <c r="C18" s="19" t="s">
        <v>26</v>
      </c>
      <c r="D18" s="189" t="s">
        <v>17</v>
      </c>
      <c r="E18" s="211">
        <v>12.14</v>
      </c>
      <c r="F18" s="28">
        <v>6</v>
      </c>
      <c r="G18" s="211">
        <v>1.5</v>
      </c>
      <c r="H18" s="28">
        <v>13</v>
      </c>
      <c r="I18" s="230">
        <v>0</v>
      </c>
      <c r="J18" s="28">
        <v>20</v>
      </c>
      <c r="K18" s="27">
        <f t="shared" si="0"/>
        <v>39</v>
      </c>
      <c r="L18" s="28">
        <v>16</v>
      </c>
      <c r="M18" s="31"/>
      <c r="N18" s="33"/>
      <c r="O18" s="29"/>
      <c r="P18" s="32"/>
      <c r="Q18" s="6"/>
    </row>
    <row r="19" spans="1:17" ht="15.75">
      <c r="A19" s="34"/>
      <c r="B19" s="19" t="s">
        <v>54</v>
      </c>
      <c r="C19" s="19" t="s">
        <v>55</v>
      </c>
      <c r="D19" s="188" t="s">
        <v>12</v>
      </c>
      <c r="E19" s="211">
        <v>18.149999999999999</v>
      </c>
      <c r="F19" s="28">
        <v>21</v>
      </c>
      <c r="G19" s="211">
        <v>1.6</v>
      </c>
      <c r="H19" s="28">
        <v>12</v>
      </c>
      <c r="I19" s="230">
        <v>32</v>
      </c>
      <c r="J19" s="28">
        <v>14</v>
      </c>
      <c r="K19" s="27">
        <f t="shared" si="0"/>
        <v>47</v>
      </c>
      <c r="L19" s="28">
        <v>17</v>
      </c>
      <c r="M19" s="31"/>
      <c r="N19" s="33"/>
      <c r="O19" s="29"/>
      <c r="P19" s="32"/>
      <c r="Q19" s="6"/>
    </row>
    <row r="20" spans="1:17" ht="15.75">
      <c r="A20" s="36"/>
      <c r="B20" s="19" t="s">
        <v>385</v>
      </c>
      <c r="C20" s="19" t="s">
        <v>327</v>
      </c>
      <c r="D20" s="19" t="s">
        <v>12</v>
      </c>
      <c r="E20" s="211">
        <v>15.72</v>
      </c>
      <c r="F20" s="28">
        <v>17</v>
      </c>
      <c r="G20" s="211">
        <v>1.5</v>
      </c>
      <c r="H20" s="28">
        <v>13</v>
      </c>
      <c r="I20" s="230">
        <v>15</v>
      </c>
      <c r="J20" s="28">
        <v>19</v>
      </c>
      <c r="K20" s="27">
        <f t="shared" si="0"/>
        <v>49</v>
      </c>
      <c r="L20" s="28">
        <v>18</v>
      </c>
      <c r="M20" s="31"/>
      <c r="N20" s="33"/>
      <c r="O20" s="29"/>
      <c r="P20" s="32"/>
      <c r="Q20" s="6"/>
    </row>
    <row r="21" spans="1:17" ht="15.75">
      <c r="B21" s="19" t="s">
        <v>35</v>
      </c>
      <c r="C21" s="19" t="s">
        <v>34</v>
      </c>
      <c r="D21" s="19" t="s">
        <v>12</v>
      </c>
      <c r="E21" s="211">
        <v>15.07</v>
      </c>
      <c r="F21" s="28">
        <v>15</v>
      </c>
      <c r="G21" s="211">
        <v>1</v>
      </c>
      <c r="H21" s="28">
        <v>20</v>
      </c>
      <c r="I21" s="230">
        <v>30</v>
      </c>
      <c r="J21" s="28">
        <v>15</v>
      </c>
      <c r="K21" s="27">
        <f t="shared" si="0"/>
        <v>50</v>
      </c>
      <c r="L21" s="28">
        <v>19</v>
      </c>
      <c r="M21" s="31"/>
      <c r="N21" s="33"/>
      <c r="O21" s="29"/>
      <c r="P21" s="32"/>
      <c r="Q21" s="6"/>
    </row>
    <row r="22" spans="1:17" ht="15.75">
      <c r="B22" s="19" t="s">
        <v>36</v>
      </c>
      <c r="C22" s="19" t="s">
        <v>37</v>
      </c>
      <c r="D22" s="19" t="s">
        <v>20</v>
      </c>
      <c r="E22" s="211">
        <v>16.59</v>
      </c>
      <c r="F22" s="28">
        <v>20</v>
      </c>
      <c r="G22" s="211">
        <v>1.2</v>
      </c>
      <c r="H22" s="28">
        <v>15</v>
      </c>
      <c r="I22" s="230">
        <v>29</v>
      </c>
      <c r="J22" s="28">
        <v>16</v>
      </c>
      <c r="K22" s="27">
        <f t="shared" si="0"/>
        <v>51</v>
      </c>
      <c r="L22" s="28">
        <v>20</v>
      </c>
      <c r="M22" s="31"/>
      <c r="N22" s="29"/>
      <c r="O22" s="29"/>
      <c r="P22" s="32"/>
      <c r="Q22" s="6"/>
    </row>
    <row r="23" spans="1:17" ht="15.75">
      <c r="B23" s="19" t="s">
        <v>41</v>
      </c>
      <c r="C23" s="19" t="s">
        <v>42</v>
      </c>
      <c r="D23" s="188" t="s">
        <v>12</v>
      </c>
      <c r="E23" s="211">
        <v>15.72</v>
      </c>
      <c r="F23" s="28">
        <v>17</v>
      </c>
      <c r="G23" s="211">
        <v>1.2</v>
      </c>
      <c r="H23" s="28">
        <v>15</v>
      </c>
      <c r="I23" s="230">
        <v>0</v>
      </c>
      <c r="J23" s="28">
        <v>20</v>
      </c>
      <c r="K23" s="27">
        <f t="shared" si="0"/>
        <v>52</v>
      </c>
      <c r="L23" s="28">
        <v>21</v>
      </c>
      <c r="M23" s="31"/>
      <c r="N23" s="33"/>
      <c r="O23" s="29"/>
      <c r="P23" s="32"/>
      <c r="Q23" s="6"/>
    </row>
    <row r="24" spans="1:17" ht="15.75">
      <c r="B24" s="188" t="s">
        <v>47</v>
      </c>
      <c r="C24" s="188" t="s">
        <v>34</v>
      </c>
      <c r="D24" s="188" t="s">
        <v>17</v>
      </c>
      <c r="E24" s="211">
        <v>27.32</v>
      </c>
      <c r="F24" s="28">
        <v>23</v>
      </c>
      <c r="G24" s="211">
        <v>0</v>
      </c>
      <c r="H24" s="28">
        <v>22</v>
      </c>
      <c r="I24" s="230">
        <v>20</v>
      </c>
      <c r="J24" s="28">
        <v>18</v>
      </c>
      <c r="K24" s="27">
        <f t="shared" si="0"/>
        <v>63</v>
      </c>
      <c r="L24" s="28">
        <v>22</v>
      </c>
      <c r="M24" s="229"/>
      <c r="N24" s="29"/>
      <c r="O24" s="29"/>
      <c r="P24" s="29"/>
    </row>
    <row r="25" spans="1:17" ht="15.75">
      <c r="B25" s="188" t="s">
        <v>39</v>
      </c>
      <c r="C25" s="188" t="s">
        <v>40</v>
      </c>
      <c r="D25" s="188" t="s">
        <v>12</v>
      </c>
      <c r="E25" s="211">
        <v>18.84</v>
      </c>
      <c r="F25" s="28">
        <v>22</v>
      </c>
      <c r="G25" s="211">
        <v>0.9</v>
      </c>
      <c r="H25" s="28">
        <v>21</v>
      </c>
      <c r="I25" s="230">
        <v>0</v>
      </c>
      <c r="J25" s="28">
        <v>20</v>
      </c>
      <c r="K25" s="27">
        <f t="shared" si="0"/>
        <v>63</v>
      </c>
      <c r="L25" s="28">
        <v>22</v>
      </c>
      <c r="M25" s="229"/>
      <c r="N25" s="29"/>
      <c r="O25" s="29"/>
      <c r="P25" s="29"/>
    </row>
  </sheetData>
  <sortState ref="B3:L25">
    <sortCondition ref="K3:K25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K23" sqref="K23:K24"/>
    </sheetView>
  </sheetViews>
  <sheetFormatPr defaultRowHeight="12.75"/>
  <cols>
    <col min="1" max="1" width="14.85546875"/>
    <col min="2" max="2" width="13.5703125"/>
    <col min="3" max="3" width="19.28515625"/>
    <col min="4" max="9" width="8.5703125"/>
    <col min="10" max="10" width="10.140625" style="221"/>
    <col min="11" max="11" width="6.5703125"/>
    <col min="12" max="12" width="10.28515625"/>
    <col min="13" max="13" width="7"/>
    <col min="14" max="14" width="10.28515625" style="38"/>
    <col min="15" max="15" width="7"/>
    <col min="16" max="1025" width="8.5703125"/>
  </cols>
  <sheetData>
    <row r="1" spans="1:17" ht="15.75">
      <c r="A1" s="139" t="s">
        <v>337</v>
      </c>
      <c r="B1" s="139"/>
      <c r="C1" s="139"/>
      <c r="L1" s="63"/>
      <c r="N1"/>
    </row>
    <row r="2" spans="1:17" ht="15">
      <c r="A2" s="10" t="s">
        <v>1</v>
      </c>
      <c r="B2" s="10" t="s">
        <v>2</v>
      </c>
      <c r="C2" s="140" t="s">
        <v>3</v>
      </c>
      <c r="D2" s="11" t="s">
        <v>4</v>
      </c>
      <c r="E2" s="11" t="s">
        <v>5</v>
      </c>
      <c r="F2" s="11" t="s">
        <v>6</v>
      </c>
      <c r="G2" s="11" t="s">
        <v>5</v>
      </c>
      <c r="H2" s="11" t="s">
        <v>7</v>
      </c>
      <c r="I2" s="11" t="s">
        <v>5</v>
      </c>
      <c r="J2" s="222" t="s">
        <v>8</v>
      </c>
      <c r="K2" s="13" t="s">
        <v>9</v>
      </c>
      <c r="L2" s="14" t="s">
        <v>10</v>
      </c>
      <c r="M2" s="11"/>
      <c r="N2" s="11"/>
      <c r="O2" s="11"/>
      <c r="P2" s="11"/>
      <c r="Q2" s="11"/>
    </row>
    <row r="3" spans="1:17" s="63" customFormat="1" ht="15.75">
      <c r="A3" s="141" t="s">
        <v>276</v>
      </c>
      <c r="B3" s="141" t="s">
        <v>277</v>
      </c>
      <c r="C3" s="141" t="s">
        <v>198</v>
      </c>
      <c r="D3" s="211">
        <v>9.66</v>
      </c>
      <c r="E3" s="46">
        <v>1</v>
      </c>
      <c r="F3" s="211">
        <v>9.44</v>
      </c>
      <c r="G3" s="46">
        <v>3</v>
      </c>
      <c r="H3" s="211">
        <v>145</v>
      </c>
      <c r="I3" s="46">
        <v>2</v>
      </c>
      <c r="J3" s="240">
        <f t="shared" ref="J3:J27" si="0">SUM(E3+G3+I3)</f>
        <v>6</v>
      </c>
      <c r="K3" s="46">
        <v>1</v>
      </c>
      <c r="L3" s="24"/>
      <c r="M3" s="142"/>
      <c r="N3" s="23"/>
      <c r="O3" s="142"/>
      <c r="P3" s="46"/>
      <c r="Q3" s="143"/>
    </row>
    <row r="4" spans="1:17" ht="15.75">
      <c r="A4" s="141" t="s">
        <v>278</v>
      </c>
      <c r="B4" s="141" t="s">
        <v>22</v>
      </c>
      <c r="C4" s="141" t="s">
        <v>200</v>
      </c>
      <c r="D4" s="211">
        <v>9.99</v>
      </c>
      <c r="E4" s="46">
        <v>7</v>
      </c>
      <c r="F4" s="211">
        <v>9.8000000000000007</v>
      </c>
      <c r="G4" s="46">
        <v>2</v>
      </c>
      <c r="H4" s="211">
        <v>146</v>
      </c>
      <c r="I4" s="46">
        <v>1</v>
      </c>
      <c r="J4" s="240">
        <f t="shared" si="0"/>
        <v>10</v>
      </c>
      <c r="K4" s="46">
        <v>2</v>
      </c>
      <c r="L4" s="24"/>
      <c r="M4" s="142"/>
      <c r="N4" s="23"/>
      <c r="O4" s="142"/>
      <c r="P4" s="46"/>
      <c r="Q4" s="143"/>
    </row>
    <row r="5" spans="1:17" ht="15.75">
      <c r="A5" s="141" t="s">
        <v>273</v>
      </c>
      <c r="B5" s="141" t="s">
        <v>135</v>
      </c>
      <c r="C5" s="141" t="s">
        <v>217</v>
      </c>
      <c r="D5" s="211">
        <v>9.92</v>
      </c>
      <c r="E5" s="46">
        <v>5</v>
      </c>
      <c r="F5" s="211">
        <v>10</v>
      </c>
      <c r="G5" s="46">
        <v>1</v>
      </c>
      <c r="H5" s="211">
        <v>140</v>
      </c>
      <c r="I5" s="46">
        <v>5</v>
      </c>
      <c r="J5" s="240">
        <f t="shared" si="0"/>
        <v>11</v>
      </c>
      <c r="K5" s="35">
        <v>3</v>
      </c>
      <c r="L5" s="24"/>
      <c r="M5" s="144"/>
      <c r="N5" s="31"/>
      <c r="O5" s="144"/>
      <c r="P5" s="46"/>
      <c r="Q5" s="143"/>
    </row>
    <row r="6" spans="1:17" ht="15.75">
      <c r="A6" s="141" t="s">
        <v>64</v>
      </c>
      <c r="B6" s="141" t="s">
        <v>108</v>
      </c>
      <c r="C6" s="188" t="s">
        <v>200</v>
      </c>
      <c r="D6" s="211">
        <v>9.75</v>
      </c>
      <c r="E6" s="46">
        <v>2</v>
      </c>
      <c r="F6" s="211">
        <v>8.93</v>
      </c>
      <c r="G6" s="46">
        <v>9</v>
      </c>
      <c r="H6" s="211">
        <v>135</v>
      </c>
      <c r="I6" s="46">
        <v>8</v>
      </c>
      <c r="J6" s="240">
        <f t="shared" si="0"/>
        <v>19</v>
      </c>
      <c r="K6" s="46">
        <v>4</v>
      </c>
      <c r="L6" s="24"/>
      <c r="M6" s="144"/>
      <c r="N6" s="31"/>
      <c r="O6" s="144"/>
      <c r="P6" s="46"/>
      <c r="Q6" s="143"/>
    </row>
    <row r="7" spans="1:17" ht="15.75">
      <c r="A7" s="141" t="s">
        <v>280</v>
      </c>
      <c r="B7" s="141" t="s">
        <v>106</v>
      </c>
      <c r="C7" s="141" t="s">
        <v>200</v>
      </c>
      <c r="D7" s="211">
        <v>9.94</v>
      </c>
      <c r="E7" s="46">
        <v>6</v>
      </c>
      <c r="F7" s="211">
        <v>8.6</v>
      </c>
      <c r="G7" s="46">
        <v>12</v>
      </c>
      <c r="H7" s="211">
        <v>136</v>
      </c>
      <c r="I7" s="46">
        <v>7</v>
      </c>
      <c r="J7" s="240">
        <f t="shared" si="0"/>
        <v>25</v>
      </c>
      <c r="K7" s="46">
        <v>5</v>
      </c>
      <c r="L7" s="24"/>
      <c r="M7" s="144"/>
      <c r="N7" s="31"/>
      <c r="O7" s="144"/>
      <c r="P7" s="46"/>
      <c r="Q7" s="143"/>
    </row>
    <row r="8" spans="1:17" ht="15.75">
      <c r="A8" s="141" t="s">
        <v>276</v>
      </c>
      <c r="B8" s="141" t="s">
        <v>71</v>
      </c>
      <c r="C8" s="184" t="s">
        <v>198</v>
      </c>
      <c r="D8" s="211">
        <v>10.67</v>
      </c>
      <c r="E8" s="46">
        <v>13</v>
      </c>
      <c r="F8" s="211">
        <v>9</v>
      </c>
      <c r="G8" s="46">
        <v>7</v>
      </c>
      <c r="H8" s="211">
        <v>137</v>
      </c>
      <c r="I8" s="46">
        <v>6</v>
      </c>
      <c r="J8" s="240">
        <f t="shared" si="0"/>
        <v>26</v>
      </c>
      <c r="K8" s="46">
        <v>6</v>
      </c>
      <c r="L8" s="24"/>
      <c r="M8" s="144"/>
      <c r="N8" s="31"/>
      <c r="O8" s="144"/>
      <c r="P8" s="46"/>
      <c r="Q8" s="143"/>
    </row>
    <row r="9" spans="1:17" ht="15.75">
      <c r="A9" s="141" t="s">
        <v>248</v>
      </c>
      <c r="B9" s="141" t="s">
        <v>275</v>
      </c>
      <c r="C9" s="188" t="s">
        <v>200</v>
      </c>
      <c r="D9" s="211">
        <v>9.86</v>
      </c>
      <c r="E9" s="46">
        <v>4</v>
      </c>
      <c r="F9" s="211">
        <v>8.9</v>
      </c>
      <c r="G9" s="46">
        <v>10</v>
      </c>
      <c r="H9" s="211">
        <v>120</v>
      </c>
      <c r="I9" s="46">
        <v>13</v>
      </c>
      <c r="J9" s="240">
        <f t="shared" si="0"/>
        <v>27</v>
      </c>
      <c r="K9" s="46">
        <v>7</v>
      </c>
      <c r="L9" s="24"/>
      <c r="M9" s="144"/>
      <c r="N9" s="31"/>
      <c r="O9" s="144"/>
      <c r="P9" s="29"/>
      <c r="Q9" s="29"/>
    </row>
    <row r="10" spans="1:17" ht="15.75">
      <c r="A10" s="141" t="s">
        <v>300</v>
      </c>
      <c r="B10" s="141" t="s">
        <v>19</v>
      </c>
      <c r="C10" s="184" t="s">
        <v>205</v>
      </c>
      <c r="D10" s="211">
        <v>10.37</v>
      </c>
      <c r="E10" s="46">
        <v>11</v>
      </c>
      <c r="F10" s="211">
        <v>8.5</v>
      </c>
      <c r="G10" s="46">
        <v>13</v>
      </c>
      <c r="H10" s="211">
        <v>143</v>
      </c>
      <c r="I10" s="46">
        <v>4</v>
      </c>
      <c r="J10" s="240">
        <f t="shared" si="0"/>
        <v>28</v>
      </c>
      <c r="K10" s="46">
        <v>8</v>
      </c>
      <c r="L10" s="24"/>
      <c r="M10" s="144"/>
      <c r="N10" s="31"/>
      <c r="O10" s="144"/>
      <c r="P10" s="46"/>
      <c r="Q10" s="143"/>
    </row>
    <row r="11" spans="1:17" ht="15.75">
      <c r="A11" s="141" t="s">
        <v>297</v>
      </c>
      <c r="B11" s="141" t="s">
        <v>71</v>
      </c>
      <c r="C11" s="188" t="s">
        <v>200</v>
      </c>
      <c r="D11" s="211">
        <v>9.7799999999999994</v>
      </c>
      <c r="E11" s="46">
        <v>3</v>
      </c>
      <c r="F11" s="211">
        <v>8</v>
      </c>
      <c r="G11" s="46">
        <v>16</v>
      </c>
      <c r="H11" s="211">
        <v>132</v>
      </c>
      <c r="I11" s="46">
        <v>9</v>
      </c>
      <c r="J11" s="240">
        <f t="shared" si="0"/>
        <v>28</v>
      </c>
      <c r="K11" s="46">
        <v>8</v>
      </c>
      <c r="L11" s="24"/>
      <c r="M11" s="144"/>
      <c r="N11" s="31"/>
      <c r="O11" s="144"/>
      <c r="P11" s="46"/>
      <c r="Q11" s="143"/>
    </row>
    <row r="12" spans="1:17" ht="15.75">
      <c r="A12" s="141" t="s">
        <v>114</v>
      </c>
      <c r="B12" s="141" t="s">
        <v>34</v>
      </c>
      <c r="C12" s="141" t="s">
        <v>200</v>
      </c>
      <c r="D12" s="211">
        <v>10.99</v>
      </c>
      <c r="E12" s="46">
        <v>18</v>
      </c>
      <c r="F12" s="211">
        <v>8.73</v>
      </c>
      <c r="G12" s="46">
        <v>11</v>
      </c>
      <c r="H12" s="211">
        <v>145</v>
      </c>
      <c r="I12" s="46">
        <v>2</v>
      </c>
      <c r="J12" s="240">
        <f t="shared" si="0"/>
        <v>31</v>
      </c>
      <c r="K12" s="46">
        <v>10</v>
      </c>
      <c r="L12" s="24"/>
      <c r="M12" s="144"/>
      <c r="N12" s="31"/>
      <c r="O12" s="144"/>
      <c r="P12" s="46"/>
      <c r="Q12" s="143"/>
    </row>
    <row r="13" spans="1:17" ht="15.75">
      <c r="A13" s="141" t="s">
        <v>287</v>
      </c>
      <c r="B13" s="141" t="s">
        <v>75</v>
      </c>
      <c r="C13" s="188" t="s">
        <v>200</v>
      </c>
      <c r="D13" s="211">
        <v>10.85</v>
      </c>
      <c r="E13" s="46">
        <v>16</v>
      </c>
      <c r="F13" s="211">
        <v>9.1</v>
      </c>
      <c r="G13" s="46">
        <v>5</v>
      </c>
      <c r="H13" s="211">
        <v>121</v>
      </c>
      <c r="I13" s="46">
        <v>12</v>
      </c>
      <c r="J13" s="240">
        <f t="shared" si="0"/>
        <v>33</v>
      </c>
      <c r="K13" s="46">
        <v>11</v>
      </c>
      <c r="L13" s="24"/>
      <c r="M13" s="144"/>
      <c r="N13" s="31"/>
      <c r="O13" s="144"/>
      <c r="P13" s="46"/>
      <c r="Q13" s="143"/>
    </row>
    <row r="14" spans="1:17" ht="15.75">
      <c r="A14" s="141" t="s">
        <v>284</v>
      </c>
      <c r="B14" s="141" t="s">
        <v>285</v>
      </c>
      <c r="C14" s="141" t="s">
        <v>217</v>
      </c>
      <c r="D14" s="211">
        <v>10.84</v>
      </c>
      <c r="E14" s="46">
        <v>15</v>
      </c>
      <c r="F14" s="211">
        <v>9.3000000000000007</v>
      </c>
      <c r="G14" s="46">
        <v>4</v>
      </c>
      <c r="H14" s="211">
        <v>112</v>
      </c>
      <c r="I14" s="46">
        <v>20</v>
      </c>
      <c r="J14" s="240">
        <f t="shared" si="0"/>
        <v>39</v>
      </c>
      <c r="K14" s="46">
        <v>12</v>
      </c>
      <c r="L14" s="24"/>
      <c r="M14" s="144"/>
      <c r="N14" s="31"/>
      <c r="O14" s="144"/>
      <c r="P14" s="46"/>
      <c r="Q14" s="143"/>
    </row>
    <row r="15" spans="1:17" s="63" customFormat="1" ht="15.75">
      <c r="A15" s="141" t="s">
        <v>279</v>
      </c>
      <c r="B15" s="141" t="s">
        <v>65</v>
      </c>
      <c r="C15" s="188" t="s">
        <v>217</v>
      </c>
      <c r="D15" s="211">
        <v>10.32</v>
      </c>
      <c r="E15" s="46">
        <v>10</v>
      </c>
      <c r="F15" s="211">
        <v>7</v>
      </c>
      <c r="G15" s="46">
        <v>20</v>
      </c>
      <c r="H15" s="211">
        <v>124</v>
      </c>
      <c r="I15" s="46">
        <v>11</v>
      </c>
      <c r="J15" s="240">
        <f t="shared" si="0"/>
        <v>41</v>
      </c>
      <c r="K15" s="46">
        <v>13</v>
      </c>
      <c r="L15" s="24"/>
      <c r="M15" s="142"/>
      <c r="N15" s="23"/>
      <c r="O15" s="142"/>
      <c r="P15" s="46"/>
      <c r="Q15" s="145"/>
    </row>
    <row r="16" spans="1:17" ht="15.75">
      <c r="A16" s="141" t="s">
        <v>286</v>
      </c>
      <c r="B16" s="141" t="s">
        <v>37</v>
      </c>
      <c r="C16" s="141" t="s">
        <v>200</v>
      </c>
      <c r="D16" s="211">
        <v>10.16</v>
      </c>
      <c r="E16" s="46">
        <v>8</v>
      </c>
      <c r="F16" s="211">
        <v>5.99</v>
      </c>
      <c r="G16" s="46">
        <v>25</v>
      </c>
      <c r="H16" s="211">
        <v>126</v>
      </c>
      <c r="I16" s="46">
        <v>10</v>
      </c>
      <c r="J16" s="240">
        <f t="shared" si="0"/>
        <v>43</v>
      </c>
      <c r="K16" s="46">
        <v>14</v>
      </c>
      <c r="L16" s="24"/>
      <c r="M16" s="142"/>
      <c r="N16" s="23"/>
      <c r="O16" s="142"/>
      <c r="P16" s="46"/>
      <c r="Q16" s="143"/>
    </row>
    <row r="17" spans="1:17" ht="15.75">
      <c r="A17" s="141" t="s">
        <v>301</v>
      </c>
      <c r="B17" s="141" t="s">
        <v>112</v>
      </c>
      <c r="C17" s="184" t="s">
        <v>198</v>
      </c>
      <c r="D17" s="211">
        <v>10.3</v>
      </c>
      <c r="E17" s="46">
        <v>9</v>
      </c>
      <c r="F17" s="211">
        <v>7</v>
      </c>
      <c r="G17" s="46">
        <v>20</v>
      </c>
      <c r="H17" s="211">
        <v>117</v>
      </c>
      <c r="I17" s="46">
        <v>16</v>
      </c>
      <c r="J17" s="240">
        <f t="shared" si="0"/>
        <v>45</v>
      </c>
      <c r="K17" s="46">
        <v>15</v>
      </c>
      <c r="L17" s="24"/>
      <c r="M17" s="142"/>
      <c r="N17" s="23"/>
      <c r="O17" s="142"/>
      <c r="P17" s="46"/>
      <c r="Q17" s="145"/>
    </row>
    <row r="18" spans="1:17" ht="15.75">
      <c r="A18" s="141" t="s">
        <v>281</v>
      </c>
      <c r="B18" s="141" t="s">
        <v>37</v>
      </c>
      <c r="C18" s="188" t="s">
        <v>200</v>
      </c>
      <c r="D18" s="211">
        <v>11.33</v>
      </c>
      <c r="E18" s="46">
        <v>20</v>
      </c>
      <c r="F18" s="211">
        <v>8.3000000000000007</v>
      </c>
      <c r="G18" s="46">
        <v>14</v>
      </c>
      <c r="H18" s="211">
        <v>120</v>
      </c>
      <c r="I18" s="46">
        <v>13</v>
      </c>
      <c r="J18" s="240">
        <f t="shared" si="0"/>
        <v>47</v>
      </c>
      <c r="K18" s="46">
        <v>16</v>
      </c>
      <c r="L18" s="24"/>
      <c r="M18" s="142"/>
      <c r="N18" s="23"/>
      <c r="O18" s="142"/>
      <c r="P18" s="46"/>
      <c r="Q18" s="143"/>
    </row>
    <row r="19" spans="1:17" ht="15.75">
      <c r="A19" s="141" t="s">
        <v>299</v>
      </c>
      <c r="B19" s="141" t="s">
        <v>71</v>
      </c>
      <c r="C19" s="141" t="s">
        <v>200</v>
      </c>
      <c r="D19" s="211">
        <v>11.1</v>
      </c>
      <c r="E19" s="46">
        <v>19</v>
      </c>
      <c r="F19" s="211">
        <v>8.94</v>
      </c>
      <c r="G19" s="46">
        <v>8</v>
      </c>
      <c r="H19" s="211">
        <v>110</v>
      </c>
      <c r="I19" s="46">
        <v>21</v>
      </c>
      <c r="J19" s="240">
        <f t="shared" si="0"/>
        <v>48</v>
      </c>
      <c r="K19" s="46">
        <v>17</v>
      </c>
      <c r="L19" s="24"/>
      <c r="M19" s="142"/>
      <c r="N19" s="23"/>
      <c r="O19" s="142"/>
      <c r="P19" s="46"/>
      <c r="Q19" s="143"/>
    </row>
    <row r="20" spans="1:17" ht="15.75">
      <c r="A20" s="141" t="s">
        <v>288</v>
      </c>
      <c r="B20" s="141" t="s">
        <v>258</v>
      </c>
      <c r="C20" s="141" t="s">
        <v>200</v>
      </c>
      <c r="D20" s="211">
        <v>10.72</v>
      </c>
      <c r="E20" s="46">
        <v>14</v>
      </c>
      <c r="F20" s="211">
        <v>7</v>
      </c>
      <c r="G20" s="46">
        <v>20</v>
      </c>
      <c r="H20" s="211">
        <v>116</v>
      </c>
      <c r="I20" s="46">
        <v>17</v>
      </c>
      <c r="J20" s="240">
        <f t="shared" si="0"/>
        <v>51</v>
      </c>
      <c r="K20" s="46">
        <v>18</v>
      </c>
      <c r="L20" s="24"/>
      <c r="M20" s="142"/>
      <c r="N20" s="23"/>
      <c r="O20" s="142"/>
      <c r="P20" s="46"/>
      <c r="Q20" s="143"/>
    </row>
    <row r="21" spans="1:17" ht="15.75">
      <c r="A21" s="141" t="s">
        <v>283</v>
      </c>
      <c r="B21" s="141" t="s">
        <v>59</v>
      </c>
      <c r="C21" s="141" t="s">
        <v>200</v>
      </c>
      <c r="D21" s="211">
        <v>10.44</v>
      </c>
      <c r="E21" s="46">
        <v>12</v>
      </c>
      <c r="F21" s="211">
        <v>7.7</v>
      </c>
      <c r="G21" s="46">
        <v>18</v>
      </c>
      <c r="H21" s="211">
        <v>110</v>
      </c>
      <c r="I21" s="46">
        <v>21</v>
      </c>
      <c r="J21" s="240">
        <f t="shared" si="0"/>
        <v>51</v>
      </c>
      <c r="K21" s="46">
        <v>18</v>
      </c>
      <c r="L21" s="24"/>
      <c r="M21" s="142"/>
      <c r="N21" s="23"/>
      <c r="O21" s="142"/>
      <c r="P21" s="46"/>
      <c r="Q21" s="143"/>
    </row>
    <row r="22" spans="1:17" ht="15.75">
      <c r="A22" s="141" t="s">
        <v>290</v>
      </c>
      <c r="B22" s="141" t="s">
        <v>83</v>
      </c>
      <c r="C22" s="188" t="s">
        <v>200</v>
      </c>
      <c r="D22" s="211">
        <v>11.86</v>
      </c>
      <c r="E22" s="46">
        <v>22</v>
      </c>
      <c r="F22" s="211">
        <v>9.1</v>
      </c>
      <c r="G22" s="46">
        <v>5</v>
      </c>
      <c r="H22" s="211">
        <v>89</v>
      </c>
      <c r="I22" s="46">
        <v>24</v>
      </c>
      <c r="J22" s="240">
        <f t="shared" si="0"/>
        <v>51</v>
      </c>
      <c r="K22" s="46">
        <v>18</v>
      </c>
      <c r="L22" s="24"/>
      <c r="M22" s="142"/>
      <c r="N22" s="23"/>
      <c r="O22" s="142"/>
      <c r="P22" s="29"/>
      <c r="Q22" s="29"/>
    </row>
    <row r="23" spans="1:17" ht="15.75">
      <c r="A23" s="141" t="s">
        <v>291</v>
      </c>
      <c r="B23" s="141" t="s">
        <v>292</v>
      </c>
      <c r="C23" s="141" t="s">
        <v>200</v>
      </c>
      <c r="D23" s="211">
        <v>11.97</v>
      </c>
      <c r="E23" s="46">
        <v>23</v>
      </c>
      <c r="F23" s="211">
        <v>7.8</v>
      </c>
      <c r="G23" s="46">
        <v>17</v>
      </c>
      <c r="H23" s="211">
        <v>119</v>
      </c>
      <c r="I23" s="46">
        <v>15</v>
      </c>
      <c r="J23" s="240">
        <f t="shared" si="0"/>
        <v>55</v>
      </c>
      <c r="K23" s="46">
        <v>21</v>
      </c>
      <c r="L23" s="24"/>
      <c r="M23" s="142"/>
      <c r="N23" s="23"/>
      <c r="O23" s="142"/>
      <c r="P23" s="29"/>
      <c r="Q23" s="29"/>
    </row>
    <row r="24" spans="1:17" ht="15.75">
      <c r="A24" s="141" t="s">
        <v>282</v>
      </c>
      <c r="B24" s="141" t="s">
        <v>250</v>
      </c>
      <c r="C24" s="141" t="s">
        <v>200</v>
      </c>
      <c r="D24" s="211">
        <v>10.89</v>
      </c>
      <c r="E24" s="46">
        <v>17</v>
      </c>
      <c r="F24" s="211">
        <v>7</v>
      </c>
      <c r="G24" s="46">
        <v>20</v>
      </c>
      <c r="H24" s="211">
        <v>115</v>
      </c>
      <c r="I24" s="46">
        <v>18</v>
      </c>
      <c r="J24" s="240">
        <f t="shared" si="0"/>
        <v>55</v>
      </c>
      <c r="K24" s="46">
        <v>21</v>
      </c>
      <c r="L24" s="24"/>
      <c r="M24" s="144"/>
      <c r="N24" s="31"/>
      <c r="O24" s="144"/>
      <c r="P24" s="46"/>
      <c r="Q24" s="143"/>
    </row>
    <row r="25" spans="1:17" ht="15.75">
      <c r="A25" s="141" t="s">
        <v>295</v>
      </c>
      <c r="B25" s="141" t="s">
        <v>106</v>
      </c>
      <c r="C25" s="141" t="s">
        <v>210</v>
      </c>
      <c r="D25" s="211">
        <v>12.45</v>
      </c>
      <c r="E25" s="46">
        <v>24</v>
      </c>
      <c r="F25" s="211">
        <v>8.1999999999999993</v>
      </c>
      <c r="G25" s="46">
        <v>15</v>
      </c>
      <c r="H25" s="211">
        <v>115</v>
      </c>
      <c r="I25" s="46">
        <v>18</v>
      </c>
      <c r="J25" s="240">
        <f t="shared" si="0"/>
        <v>57</v>
      </c>
      <c r="K25" s="46">
        <v>23</v>
      </c>
      <c r="L25" s="24"/>
      <c r="M25" s="144"/>
      <c r="N25" s="31"/>
      <c r="O25" s="144"/>
      <c r="P25" s="46"/>
      <c r="Q25" s="143"/>
    </row>
    <row r="26" spans="1:17" ht="15.75">
      <c r="A26" s="188" t="s">
        <v>289</v>
      </c>
      <c r="B26" s="188" t="s">
        <v>75</v>
      </c>
      <c r="C26" s="188" t="s">
        <v>200</v>
      </c>
      <c r="D26" s="211">
        <v>11.54</v>
      </c>
      <c r="E26" s="46">
        <v>21</v>
      </c>
      <c r="F26" s="211">
        <v>6.7</v>
      </c>
      <c r="G26" s="46">
        <v>24</v>
      </c>
      <c r="H26" s="211">
        <v>110</v>
      </c>
      <c r="I26" s="46">
        <v>21</v>
      </c>
      <c r="J26" s="240">
        <f t="shared" si="0"/>
        <v>66</v>
      </c>
      <c r="K26" s="46">
        <v>24</v>
      </c>
      <c r="L26" s="29"/>
      <c r="M26" s="144"/>
      <c r="N26" s="31"/>
      <c r="O26" s="144"/>
      <c r="P26" s="46"/>
      <c r="Q26" s="145"/>
    </row>
    <row r="27" spans="1:17" ht="15.75">
      <c r="A27" s="188" t="s">
        <v>293</v>
      </c>
      <c r="B27" s="188" t="s">
        <v>294</v>
      </c>
      <c r="C27" s="188" t="s">
        <v>210</v>
      </c>
      <c r="D27" s="211">
        <v>12.59</v>
      </c>
      <c r="E27" s="46">
        <v>25</v>
      </c>
      <c r="F27" s="211">
        <v>7.7</v>
      </c>
      <c r="G27" s="46">
        <v>18</v>
      </c>
      <c r="H27" s="211">
        <v>86</v>
      </c>
      <c r="I27" s="46">
        <v>25</v>
      </c>
      <c r="J27" s="240">
        <f t="shared" si="0"/>
        <v>68</v>
      </c>
      <c r="K27" s="46">
        <v>25</v>
      </c>
      <c r="L27" s="29"/>
      <c r="M27" s="144"/>
      <c r="N27" s="31"/>
      <c r="O27" s="144"/>
      <c r="P27" s="29"/>
      <c r="Q27" s="29"/>
    </row>
  </sheetData>
  <sortState ref="A3:Q27">
    <sortCondition ref="J3:J27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selection activeCell="K31" sqref="K31:K32"/>
    </sheetView>
  </sheetViews>
  <sheetFormatPr defaultRowHeight="12.75"/>
  <cols>
    <col min="1" max="1" width="17.5703125" customWidth="1"/>
    <col min="2" max="2" width="10.140625"/>
    <col min="3" max="3" width="17.7109375"/>
    <col min="4" max="9" width="8.5703125"/>
    <col min="10" max="10" width="9.42578125" style="221" bestFit="1" customWidth="1"/>
    <col min="11" max="13" width="8.5703125"/>
    <col min="14" max="14" width="9.85546875" style="38"/>
    <col min="15" max="1025" width="8.5703125"/>
  </cols>
  <sheetData>
    <row r="1" spans="1:17" ht="15.75">
      <c r="A1" s="139" t="s">
        <v>372</v>
      </c>
      <c r="B1" s="139"/>
      <c r="C1" s="139"/>
      <c r="L1" s="63"/>
      <c r="N1"/>
    </row>
    <row r="2" spans="1:17" ht="15">
      <c r="A2" s="10" t="s">
        <v>1</v>
      </c>
      <c r="B2" s="10" t="s">
        <v>2</v>
      </c>
      <c r="C2" s="140" t="s">
        <v>3</v>
      </c>
      <c r="D2" s="11" t="s">
        <v>4</v>
      </c>
      <c r="E2" s="11" t="s">
        <v>5</v>
      </c>
      <c r="F2" s="11" t="s">
        <v>6</v>
      </c>
      <c r="G2" s="11" t="s">
        <v>5</v>
      </c>
      <c r="H2" s="11" t="s">
        <v>7</v>
      </c>
      <c r="I2" s="11" t="s">
        <v>5</v>
      </c>
      <c r="J2" s="222" t="s">
        <v>8</v>
      </c>
      <c r="K2" s="13" t="s">
        <v>9</v>
      </c>
      <c r="L2" s="14" t="s">
        <v>10</v>
      </c>
      <c r="M2" s="42"/>
      <c r="N2" s="148"/>
      <c r="O2" s="42"/>
      <c r="P2" s="16"/>
      <c r="Q2" s="13"/>
    </row>
    <row r="3" spans="1:17" s="63" customFormat="1" ht="15.75">
      <c r="A3" s="141" t="s">
        <v>302</v>
      </c>
      <c r="B3" s="141" t="s">
        <v>303</v>
      </c>
      <c r="C3" s="188" t="s">
        <v>198</v>
      </c>
      <c r="D3" s="211">
        <v>9.11</v>
      </c>
      <c r="E3" s="46">
        <v>2</v>
      </c>
      <c r="F3" s="211">
        <v>27.7</v>
      </c>
      <c r="G3" s="46">
        <v>2</v>
      </c>
      <c r="H3" s="211">
        <v>190</v>
      </c>
      <c r="I3" s="46">
        <v>1</v>
      </c>
      <c r="J3" s="223">
        <f t="shared" ref="J3:J36" si="0">SUM(E3+G3+I3)</f>
        <v>5</v>
      </c>
      <c r="K3" s="46">
        <v>1</v>
      </c>
      <c r="L3" s="184"/>
      <c r="M3" s="46"/>
      <c r="N3" s="23"/>
      <c r="O3" s="46"/>
      <c r="P3" s="46"/>
      <c r="Q3" s="143"/>
    </row>
    <row r="4" spans="1:17" s="63" customFormat="1" ht="15.75">
      <c r="A4" s="141" t="s">
        <v>312</v>
      </c>
      <c r="B4" s="141" t="s">
        <v>188</v>
      </c>
      <c r="C4" s="184" t="s">
        <v>200</v>
      </c>
      <c r="D4" s="211">
        <v>9.11</v>
      </c>
      <c r="E4" s="46">
        <v>2</v>
      </c>
      <c r="F4" s="211">
        <v>30</v>
      </c>
      <c r="G4" s="46">
        <v>1</v>
      </c>
      <c r="H4" s="211">
        <v>153</v>
      </c>
      <c r="I4" s="46">
        <v>10</v>
      </c>
      <c r="J4" s="223">
        <f t="shared" si="0"/>
        <v>13</v>
      </c>
      <c r="K4" s="46">
        <v>2</v>
      </c>
      <c r="L4" s="184"/>
      <c r="M4" s="46"/>
      <c r="N4" s="23"/>
      <c r="O4" s="46"/>
      <c r="P4" s="46"/>
      <c r="Q4" s="143"/>
    </row>
    <row r="5" spans="1:17" s="63" customFormat="1" ht="15.75">
      <c r="A5" s="141" t="s">
        <v>312</v>
      </c>
      <c r="B5" s="141" t="s">
        <v>96</v>
      </c>
      <c r="C5" s="188" t="s">
        <v>200</v>
      </c>
      <c r="D5" s="211">
        <v>9.99</v>
      </c>
      <c r="E5" s="46">
        <v>14</v>
      </c>
      <c r="F5" s="211">
        <v>27</v>
      </c>
      <c r="G5" s="46">
        <v>3</v>
      </c>
      <c r="H5" s="211">
        <v>178</v>
      </c>
      <c r="I5" s="46">
        <v>2</v>
      </c>
      <c r="J5" s="223">
        <f t="shared" si="0"/>
        <v>19</v>
      </c>
      <c r="K5" s="46">
        <v>3</v>
      </c>
      <c r="L5" s="184"/>
      <c r="M5" s="46"/>
      <c r="N5" s="23"/>
      <c r="O5" s="46"/>
      <c r="P5" s="46"/>
      <c r="Q5" s="143"/>
    </row>
    <row r="6" spans="1:17" ht="15.75">
      <c r="A6" s="141" t="s">
        <v>307</v>
      </c>
      <c r="B6" s="141" t="s">
        <v>40</v>
      </c>
      <c r="C6" s="184" t="s">
        <v>198</v>
      </c>
      <c r="D6" s="211">
        <v>9.74</v>
      </c>
      <c r="E6" s="46">
        <v>9</v>
      </c>
      <c r="F6" s="211">
        <v>19.239999999999998</v>
      </c>
      <c r="G6" s="46">
        <v>6</v>
      </c>
      <c r="H6" s="211">
        <v>165</v>
      </c>
      <c r="I6" s="46">
        <v>7</v>
      </c>
      <c r="J6" s="223">
        <f t="shared" si="0"/>
        <v>22</v>
      </c>
      <c r="K6" s="46">
        <v>4</v>
      </c>
      <c r="L6" s="184"/>
      <c r="M6" s="46"/>
      <c r="N6" s="23"/>
      <c r="O6" s="46"/>
      <c r="P6" s="46"/>
      <c r="Q6" s="143"/>
    </row>
    <row r="7" spans="1:17" ht="15.75">
      <c r="A7" s="141" t="s">
        <v>189</v>
      </c>
      <c r="B7" s="141" t="s">
        <v>304</v>
      </c>
      <c r="C7" s="188" t="s">
        <v>217</v>
      </c>
      <c r="D7" s="211">
        <v>8.75</v>
      </c>
      <c r="E7" s="46">
        <v>1</v>
      </c>
      <c r="F7" s="211">
        <v>16</v>
      </c>
      <c r="G7" s="46">
        <v>14</v>
      </c>
      <c r="H7" s="211">
        <v>162</v>
      </c>
      <c r="I7" s="46">
        <v>8</v>
      </c>
      <c r="J7" s="223">
        <f t="shared" si="0"/>
        <v>23</v>
      </c>
      <c r="K7" s="46">
        <v>5</v>
      </c>
      <c r="L7" s="184"/>
      <c r="M7" s="46"/>
      <c r="N7" s="23"/>
      <c r="O7" s="46"/>
      <c r="P7" s="46"/>
      <c r="Q7" s="143"/>
    </row>
    <row r="8" spans="1:17" ht="15.75">
      <c r="A8" s="141" t="s">
        <v>331</v>
      </c>
      <c r="B8" s="141" t="s">
        <v>103</v>
      </c>
      <c r="C8" s="188" t="s">
        <v>210</v>
      </c>
      <c r="D8" s="211">
        <v>9.76</v>
      </c>
      <c r="E8" s="46">
        <v>10</v>
      </c>
      <c r="F8" s="211">
        <v>17.8</v>
      </c>
      <c r="G8" s="46">
        <v>10</v>
      </c>
      <c r="H8" s="211">
        <v>170</v>
      </c>
      <c r="I8" s="46">
        <v>4</v>
      </c>
      <c r="J8" s="223">
        <f t="shared" si="0"/>
        <v>24</v>
      </c>
      <c r="K8" s="46">
        <v>6</v>
      </c>
      <c r="L8" s="184"/>
      <c r="M8" s="46"/>
      <c r="N8" s="23"/>
      <c r="O8" s="46"/>
      <c r="P8" s="46"/>
      <c r="Q8" s="143"/>
    </row>
    <row r="9" spans="1:17" ht="15.75">
      <c r="A9" s="141" t="s">
        <v>306</v>
      </c>
      <c r="B9" s="141" t="s">
        <v>92</v>
      </c>
      <c r="C9" s="188" t="s">
        <v>200</v>
      </c>
      <c r="D9" s="211">
        <v>9.44</v>
      </c>
      <c r="E9" s="46">
        <v>4</v>
      </c>
      <c r="F9" s="211">
        <v>19.45</v>
      </c>
      <c r="G9" s="46">
        <v>5</v>
      </c>
      <c r="H9" s="211">
        <v>145</v>
      </c>
      <c r="I9" s="46">
        <v>16</v>
      </c>
      <c r="J9" s="223">
        <f t="shared" si="0"/>
        <v>25</v>
      </c>
      <c r="K9" s="46">
        <v>7</v>
      </c>
      <c r="L9" s="184"/>
      <c r="M9" s="46"/>
      <c r="N9" s="23"/>
      <c r="O9" s="46"/>
      <c r="P9" s="46"/>
      <c r="Q9" s="143"/>
    </row>
    <row r="10" spans="1:17" ht="15.75">
      <c r="A10" s="141" t="s">
        <v>147</v>
      </c>
      <c r="B10" s="141" t="s">
        <v>42</v>
      </c>
      <c r="C10" s="141" t="s">
        <v>200</v>
      </c>
      <c r="D10" s="211">
        <v>9.77</v>
      </c>
      <c r="E10" s="46">
        <v>11</v>
      </c>
      <c r="F10" s="211">
        <v>15.1</v>
      </c>
      <c r="G10" s="46">
        <v>17</v>
      </c>
      <c r="H10" s="211">
        <v>160</v>
      </c>
      <c r="I10" s="46">
        <v>9</v>
      </c>
      <c r="J10" s="223">
        <f t="shared" si="0"/>
        <v>37</v>
      </c>
      <c r="K10" s="46">
        <v>8</v>
      </c>
      <c r="L10" s="184"/>
      <c r="M10" s="46"/>
      <c r="N10" s="23"/>
      <c r="O10" s="46"/>
      <c r="P10" s="46"/>
      <c r="Q10" s="143"/>
    </row>
    <row r="11" spans="1:17" ht="15.75">
      <c r="A11" s="141" t="s">
        <v>216</v>
      </c>
      <c r="B11" s="141" t="s">
        <v>165</v>
      </c>
      <c r="C11" s="188" t="s">
        <v>200</v>
      </c>
      <c r="D11" s="211">
        <v>10.14</v>
      </c>
      <c r="E11" s="46">
        <v>18</v>
      </c>
      <c r="F11" s="211">
        <v>18.68</v>
      </c>
      <c r="G11" s="46">
        <v>8</v>
      </c>
      <c r="H11" s="211">
        <v>149</v>
      </c>
      <c r="I11" s="46">
        <v>12</v>
      </c>
      <c r="J11" s="223">
        <f t="shared" si="0"/>
        <v>38</v>
      </c>
      <c r="K11" s="46">
        <v>9</v>
      </c>
      <c r="L11" s="184"/>
      <c r="M11" s="46"/>
      <c r="N11" s="23"/>
      <c r="O11" s="46"/>
      <c r="P11" s="46"/>
      <c r="Q11" s="143"/>
    </row>
    <row r="12" spans="1:17" ht="15.75">
      <c r="A12" s="141" t="s">
        <v>310</v>
      </c>
      <c r="B12" s="141" t="s">
        <v>90</v>
      </c>
      <c r="C12" s="188" t="s">
        <v>200</v>
      </c>
      <c r="D12" s="211">
        <v>9.5399999999999991</v>
      </c>
      <c r="E12" s="46">
        <v>6</v>
      </c>
      <c r="F12" s="211">
        <v>17</v>
      </c>
      <c r="G12" s="46">
        <v>11</v>
      </c>
      <c r="H12" s="211">
        <v>130</v>
      </c>
      <c r="I12" s="46">
        <v>22</v>
      </c>
      <c r="J12" s="223">
        <f t="shared" si="0"/>
        <v>39</v>
      </c>
      <c r="K12" s="46">
        <v>10</v>
      </c>
      <c r="L12" s="184"/>
      <c r="M12" s="46"/>
      <c r="N12" s="23"/>
      <c r="O12" s="46"/>
      <c r="P12" s="46"/>
      <c r="Q12" s="143"/>
    </row>
    <row r="13" spans="1:17" ht="15.75">
      <c r="A13" s="141" t="s">
        <v>322</v>
      </c>
      <c r="B13" s="141" t="s">
        <v>42</v>
      </c>
      <c r="C13" s="188" t="s">
        <v>200</v>
      </c>
      <c r="D13" s="211">
        <v>9.82</v>
      </c>
      <c r="E13" s="46">
        <v>12</v>
      </c>
      <c r="F13" s="211">
        <v>13.4</v>
      </c>
      <c r="G13" s="46">
        <v>21</v>
      </c>
      <c r="H13" s="211">
        <v>167</v>
      </c>
      <c r="I13" s="46">
        <v>6</v>
      </c>
      <c r="J13" s="223">
        <f t="shared" si="0"/>
        <v>39</v>
      </c>
      <c r="K13" s="46">
        <v>10</v>
      </c>
      <c r="L13" s="184"/>
      <c r="M13" s="46"/>
      <c r="N13" s="23"/>
      <c r="O13" s="46"/>
      <c r="P13" s="46"/>
      <c r="Q13" s="143"/>
    </row>
    <row r="14" spans="1:17" ht="15.75">
      <c r="A14" s="141" t="s">
        <v>305</v>
      </c>
      <c r="B14" s="141" t="s">
        <v>204</v>
      </c>
      <c r="C14" s="141" t="s">
        <v>226</v>
      </c>
      <c r="D14" s="211">
        <v>10.36</v>
      </c>
      <c r="E14" s="46">
        <v>22</v>
      </c>
      <c r="F14" s="211">
        <v>13.8</v>
      </c>
      <c r="G14" s="46">
        <v>18</v>
      </c>
      <c r="H14" s="211">
        <v>176</v>
      </c>
      <c r="I14" s="46">
        <v>3</v>
      </c>
      <c r="J14" s="223">
        <f t="shared" si="0"/>
        <v>43</v>
      </c>
      <c r="K14" s="46">
        <v>12</v>
      </c>
      <c r="L14" s="184"/>
      <c r="M14" s="46"/>
      <c r="N14" s="23"/>
      <c r="O14" s="46"/>
      <c r="P14" s="46"/>
      <c r="Q14" s="143"/>
    </row>
    <row r="15" spans="1:17" ht="15.75">
      <c r="A15" s="141" t="s">
        <v>315</v>
      </c>
      <c r="B15" s="141" t="s">
        <v>154</v>
      </c>
      <c r="C15" s="141" t="s">
        <v>200</v>
      </c>
      <c r="D15" s="211">
        <v>10.09</v>
      </c>
      <c r="E15" s="46">
        <v>16</v>
      </c>
      <c r="F15" s="211">
        <v>18.600000000000001</v>
      </c>
      <c r="G15" s="46">
        <v>9</v>
      </c>
      <c r="H15" s="211">
        <v>135</v>
      </c>
      <c r="I15" s="46">
        <v>19</v>
      </c>
      <c r="J15" s="223">
        <f t="shared" si="0"/>
        <v>44</v>
      </c>
      <c r="K15" s="46">
        <v>13</v>
      </c>
      <c r="L15" s="184"/>
      <c r="M15" s="46"/>
      <c r="N15" s="23"/>
      <c r="O15" s="46"/>
      <c r="P15" s="46"/>
      <c r="Q15" s="143"/>
    </row>
    <row r="16" spans="1:17" ht="15.75">
      <c r="A16" s="141" t="s">
        <v>332</v>
      </c>
      <c r="B16" s="141" t="s">
        <v>90</v>
      </c>
      <c r="C16" s="188" t="s">
        <v>226</v>
      </c>
      <c r="D16" s="211">
        <v>10.08</v>
      </c>
      <c r="E16" s="46">
        <v>15</v>
      </c>
      <c r="F16" s="211">
        <v>12.7</v>
      </c>
      <c r="G16" s="46">
        <v>25</v>
      </c>
      <c r="H16" s="211">
        <v>170</v>
      </c>
      <c r="I16" s="46">
        <v>4</v>
      </c>
      <c r="J16" s="223">
        <f t="shared" si="0"/>
        <v>44</v>
      </c>
      <c r="K16" s="46">
        <v>13</v>
      </c>
      <c r="L16" s="184"/>
      <c r="M16" s="46"/>
      <c r="N16" s="23"/>
      <c r="O16" s="46"/>
      <c r="P16" s="46"/>
      <c r="Q16" s="143"/>
    </row>
    <row r="17" spans="1:17" ht="15.75">
      <c r="A17" s="141" t="s">
        <v>321</v>
      </c>
      <c r="B17" s="141" t="s">
        <v>99</v>
      </c>
      <c r="C17" s="188" t="s">
        <v>210</v>
      </c>
      <c r="D17" s="211">
        <v>9.98</v>
      </c>
      <c r="E17" s="46">
        <v>13</v>
      </c>
      <c r="F17" s="211">
        <v>22.95</v>
      </c>
      <c r="G17" s="46">
        <v>4</v>
      </c>
      <c r="H17" s="211">
        <v>116</v>
      </c>
      <c r="I17" s="46">
        <v>28</v>
      </c>
      <c r="J17" s="223">
        <f t="shared" si="0"/>
        <v>45</v>
      </c>
      <c r="K17" s="46">
        <v>15</v>
      </c>
      <c r="L17" s="184"/>
      <c r="M17" s="46"/>
      <c r="N17" s="23"/>
      <c r="O17" s="46"/>
      <c r="P17" s="46"/>
      <c r="Q17" s="143"/>
    </row>
    <row r="18" spans="1:17" ht="15.75">
      <c r="A18" s="141" t="s">
        <v>169</v>
      </c>
      <c r="B18" s="141" t="s">
        <v>157</v>
      </c>
      <c r="C18" s="141" t="s">
        <v>200</v>
      </c>
      <c r="D18" s="211">
        <v>10.34</v>
      </c>
      <c r="E18" s="46">
        <v>20</v>
      </c>
      <c r="F18" s="211">
        <v>16.899999999999999</v>
      </c>
      <c r="G18" s="46">
        <v>12</v>
      </c>
      <c r="H18" s="211">
        <v>148</v>
      </c>
      <c r="I18" s="46">
        <v>13</v>
      </c>
      <c r="J18" s="223">
        <f t="shared" si="0"/>
        <v>45</v>
      </c>
      <c r="K18" s="46">
        <v>15</v>
      </c>
      <c r="L18" s="184"/>
      <c r="M18" s="35"/>
      <c r="N18" s="31"/>
      <c r="O18" s="35"/>
      <c r="P18" s="46"/>
      <c r="Q18" s="145"/>
    </row>
    <row r="19" spans="1:17" ht="15.75">
      <c r="A19" s="141" t="s">
        <v>311</v>
      </c>
      <c r="B19" s="141" t="s">
        <v>195</v>
      </c>
      <c r="C19" s="184" t="s">
        <v>205</v>
      </c>
      <c r="D19" s="211">
        <v>10.11</v>
      </c>
      <c r="E19" s="46">
        <v>17</v>
      </c>
      <c r="F19" s="211">
        <v>13.8</v>
      </c>
      <c r="G19" s="46">
        <v>18</v>
      </c>
      <c r="H19" s="211">
        <v>150</v>
      </c>
      <c r="I19" s="46">
        <v>11</v>
      </c>
      <c r="J19" s="223">
        <f t="shared" si="0"/>
        <v>46</v>
      </c>
      <c r="K19" s="46">
        <v>17</v>
      </c>
      <c r="L19" s="184"/>
      <c r="M19" s="35"/>
      <c r="N19" s="31"/>
      <c r="O19" s="35"/>
      <c r="P19" s="46"/>
      <c r="Q19" s="145"/>
    </row>
    <row r="20" spans="1:17" ht="15.75">
      <c r="A20" s="141" t="s">
        <v>330</v>
      </c>
      <c r="B20" s="141" t="s">
        <v>221</v>
      </c>
      <c r="C20" s="188" t="s">
        <v>200</v>
      </c>
      <c r="D20" s="211">
        <v>9.44</v>
      </c>
      <c r="E20" s="46">
        <v>4</v>
      </c>
      <c r="F20" s="211">
        <v>13</v>
      </c>
      <c r="G20" s="46">
        <v>22</v>
      </c>
      <c r="H20" s="211">
        <v>124</v>
      </c>
      <c r="I20" s="46">
        <v>25</v>
      </c>
      <c r="J20" s="223">
        <f t="shared" si="0"/>
        <v>51</v>
      </c>
      <c r="K20" s="46">
        <v>18</v>
      </c>
      <c r="L20" s="184"/>
      <c r="M20" s="35"/>
      <c r="N20" s="31"/>
      <c r="O20" s="35"/>
      <c r="P20" s="46"/>
      <c r="Q20" s="145"/>
    </row>
    <row r="21" spans="1:17" ht="15.75">
      <c r="A21" s="141" t="s">
        <v>316</v>
      </c>
      <c r="B21" s="141" t="s">
        <v>317</v>
      </c>
      <c r="C21" s="141" t="s">
        <v>200</v>
      </c>
      <c r="D21" s="211">
        <v>9.64</v>
      </c>
      <c r="E21" s="46">
        <v>7</v>
      </c>
      <c r="F21" s="211">
        <v>13.7</v>
      </c>
      <c r="G21" s="46">
        <v>20</v>
      </c>
      <c r="H21" s="211">
        <v>125</v>
      </c>
      <c r="I21" s="46">
        <v>24</v>
      </c>
      <c r="J21" s="223">
        <f t="shared" si="0"/>
        <v>51</v>
      </c>
      <c r="K21" s="46">
        <v>18</v>
      </c>
      <c r="L21" s="184"/>
      <c r="M21" s="35"/>
      <c r="N21" s="31"/>
      <c r="O21" s="35"/>
      <c r="P21" s="46"/>
      <c r="Q21" s="145"/>
    </row>
    <row r="22" spans="1:17" ht="15.75">
      <c r="A22" s="141" t="s">
        <v>308</v>
      </c>
      <c r="B22" s="141" t="s">
        <v>40</v>
      </c>
      <c r="C22" s="141" t="s">
        <v>200</v>
      </c>
      <c r="D22" s="211">
        <v>9.65</v>
      </c>
      <c r="E22" s="46">
        <v>8</v>
      </c>
      <c r="F22" s="211">
        <v>11.6</v>
      </c>
      <c r="G22" s="46">
        <v>27</v>
      </c>
      <c r="H22" s="211">
        <v>145</v>
      </c>
      <c r="I22" s="46">
        <v>16</v>
      </c>
      <c r="J22" s="223">
        <f t="shared" si="0"/>
        <v>51</v>
      </c>
      <c r="K22" s="46">
        <v>18</v>
      </c>
      <c r="L22" s="184"/>
      <c r="M22" s="35"/>
      <c r="N22" s="31"/>
      <c r="O22" s="35"/>
      <c r="P22" s="46"/>
      <c r="Q22" s="145"/>
    </row>
    <row r="23" spans="1:17" ht="15.75">
      <c r="A23" s="141" t="s">
        <v>159</v>
      </c>
      <c r="B23" s="141" t="s">
        <v>334</v>
      </c>
      <c r="C23" s="188" t="s">
        <v>210</v>
      </c>
      <c r="D23" s="211">
        <v>10.34</v>
      </c>
      <c r="E23" s="46">
        <v>20</v>
      </c>
      <c r="F23" s="211">
        <v>19</v>
      </c>
      <c r="G23" s="46">
        <v>7</v>
      </c>
      <c r="H23" s="211">
        <v>116</v>
      </c>
      <c r="I23" s="46">
        <v>28</v>
      </c>
      <c r="J23" s="223">
        <f t="shared" si="0"/>
        <v>55</v>
      </c>
      <c r="K23" s="46">
        <v>21</v>
      </c>
      <c r="L23" s="184"/>
      <c r="M23" s="35"/>
      <c r="N23" s="31"/>
      <c r="O23" s="35"/>
      <c r="P23" s="46"/>
      <c r="Q23" s="145"/>
    </row>
    <row r="24" spans="1:17" ht="15.75">
      <c r="A24" s="141" t="s">
        <v>313</v>
      </c>
      <c r="B24" s="141" t="s">
        <v>195</v>
      </c>
      <c r="C24" s="188" t="s">
        <v>198</v>
      </c>
      <c r="D24" s="211">
        <v>10.15</v>
      </c>
      <c r="E24" s="46">
        <v>19</v>
      </c>
      <c r="F24" s="211">
        <v>12.55</v>
      </c>
      <c r="G24" s="46">
        <v>26</v>
      </c>
      <c r="H24" s="211">
        <v>146</v>
      </c>
      <c r="I24" s="46">
        <v>15</v>
      </c>
      <c r="J24" s="223">
        <f t="shared" si="0"/>
        <v>60</v>
      </c>
      <c r="K24" s="46">
        <v>22</v>
      </c>
      <c r="L24" s="184"/>
      <c r="M24" s="35"/>
      <c r="N24" s="31"/>
      <c r="O24" s="35"/>
      <c r="P24" s="46"/>
      <c r="Q24" s="145"/>
    </row>
    <row r="25" spans="1:17" ht="15.75">
      <c r="A25" s="141" t="s">
        <v>328</v>
      </c>
      <c r="B25" s="141" t="s">
        <v>155</v>
      </c>
      <c r="C25" s="184" t="s">
        <v>210</v>
      </c>
      <c r="D25" s="211">
        <v>11.42</v>
      </c>
      <c r="E25" s="46">
        <v>30</v>
      </c>
      <c r="F25" s="211">
        <v>16</v>
      </c>
      <c r="G25" s="46">
        <v>14</v>
      </c>
      <c r="H25" s="211">
        <v>131</v>
      </c>
      <c r="I25" s="46">
        <v>21</v>
      </c>
      <c r="J25" s="223">
        <f t="shared" si="0"/>
        <v>65</v>
      </c>
      <c r="K25" s="46">
        <v>23</v>
      </c>
      <c r="L25" s="184"/>
      <c r="M25" s="35"/>
      <c r="N25" s="31"/>
      <c r="O25" s="35"/>
      <c r="P25" s="46"/>
      <c r="Q25" s="145"/>
    </row>
    <row r="26" spans="1:17" ht="15.75">
      <c r="A26" s="141" t="s">
        <v>336</v>
      </c>
      <c r="B26" s="141" t="s">
        <v>100</v>
      </c>
      <c r="C26" s="188" t="s">
        <v>198</v>
      </c>
      <c r="D26" s="211">
        <v>10.5</v>
      </c>
      <c r="E26" s="46">
        <v>25</v>
      </c>
      <c r="F26" s="211">
        <v>13</v>
      </c>
      <c r="G26" s="46">
        <v>22</v>
      </c>
      <c r="H26" s="211">
        <v>133</v>
      </c>
      <c r="I26" s="46">
        <v>20</v>
      </c>
      <c r="J26" s="223">
        <f t="shared" si="0"/>
        <v>67</v>
      </c>
      <c r="K26" s="46">
        <v>24</v>
      </c>
      <c r="L26" s="184"/>
      <c r="M26" s="35"/>
      <c r="N26" s="31"/>
      <c r="O26" s="35"/>
      <c r="P26" s="46"/>
      <c r="Q26" s="145"/>
    </row>
    <row r="27" spans="1:17" ht="15.75">
      <c r="A27" s="141" t="s">
        <v>314</v>
      </c>
      <c r="B27" s="141" t="s">
        <v>157</v>
      </c>
      <c r="C27" s="188" t="s">
        <v>200</v>
      </c>
      <c r="D27" s="211">
        <v>10.38</v>
      </c>
      <c r="E27" s="46">
        <v>23</v>
      </c>
      <c r="F27" s="211">
        <v>10.7</v>
      </c>
      <c r="G27" s="46">
        <v>31</v>
      </c>
      <c r="H27" s="211">
        <v>148</v>
      </c>
      <c r="I27" s="46">
        <v>13</v>
      </c>
      <c r="J27" s="223">
        <f t="shared" si="0"/>
        <v>67</v>
      </c>
      <c r="K27" s="46">
        <v>24</v>
      </c>
      <c r="L27" s="184"/>
      <c r="M27" s="35"/>
      <c r="N27" s="31"/>
      <c r="O27" s="35"/>
      <c r="P27" s="46"/>
      <c r="Q27" s="145"/>
    </row>
    <row r="28" spans="1:17" ht="15.75">
      <c r="A28" s="141" t="s">
        <v>309</v>
      </c>
      <c r="B28" s="141" t="s">
        <v>148</v>
      </c>
      <c r="C28" s="188" t="s">
        <v>200</v>
      </c>
      <c r="D28" s="211">
        <v>10.97</v>
      </c>
      <c r="E28" s="46">
        <v>28</v>
      </c>
      <c r="F28" s="211">
        <v>15.94</v>
      </c>
      <c r="G28" s="46">
        <v>16</v>
      </c>
      <c r="H28" s="211">
        <v>120</v>
      </c>
      <c r="I28" s="46">
        <v>27</v>
      </c>
      <c r="J28" s="223">
        <f t="shared" si="0"/>
        <v>71</v>
      </c>
      <c r="K28" s="46">
        <v>26</v>
      </c>
      <c r="L28" s="204"/>
      <c r="M28" s="29"/>
      <c r="N28" s="31"/>
      <c r="O28" s="29"/>
      <c r="P28" s="46"/>
      <c r="Q28" s="145"/>
    </row>
    <row r="29" spans="1:17" ht="15.75">
      <c r="A29" s="141" t="s">
        <v>329</v>
      </c>
      <c r="B29" s="141" t="s">
        <v>148</v>
      </c>
      <c r="C29" s="141" t="s">
        <v>200</v>
      </c>
      <c r="D29" s="211">
        <v>10.43</v>
      </c>
      <c r="E29" s="46">
        <v>24</v>
      </c>
      <c r="F29" s="211">
        <v>8.26</v>
      </c>
      <c r="G29" s="46">
        <v>32</v>
      </c>
      <c r="H29" s="211">
        <v>145</v>
      </c>
      <c r="I29" s="46">
        <v>16</v>
      </c>
      <c r="J29" s="223">
        <f t="shared" si="0"/>
        <v>72</v>
      </c>
      <c r="K29" s="46">
        <v>27</v>
      </c>
      <c r="L29" s="184"/>
      <c r="M29" s="35"/>
      <c r="N29" s="31"/>
      <c r="O29" s="35"/>
      <c r="P29" s="46"/>
      <c r="Q29" s="145"/>
    </row>
    <row r="30" spans="1:17" ht="15.75">
      <c r="A30" s="141" t="s">
        <v>335</v>
      </c>
      <c r="B30" s="141" t="s">
        <v>42</v>
      </c>
      <c r="C30" s="188" t="s">
        <v>210</v>
      </c>
      <c r="D30" s="211">
        <v>12.83</v>
      </c>
      <c r="E30" s="46">
        <v>33</v>
      </c>
      <c r="F30" s="211">
        <v>16.399999999999999</v>
      </c>
      <c r="G30" s="46">
        <v>13</v>
      </c>
      <c r="H30" s="211">
        <v>83</v>
      </c>
      <c r="I30" s="46">
        <v>33</v>
      </c>
      <c r="J30" s="223">
        <f t="shared" si="0"/>
        <v>79</v>
      </c>
      <c r="K30" s="46">
        <v>28</v>
      </c>
      <c r="L30" s="184"/>
      <c r="M30" s="35"/>
      <c r="N30" s="31"/>
      <c r="O30" s="35"/>
      <c r="P30" s="46"/>
      <c r="Q30" s="145"/>
    </row>
    <row r="31" spans="1:17" ht="15.75">
      <c r="A31" s="141" t="s">
        <v>318</v>
      </c>
      <c r="B31" s="141" t="s">
        <v>319</v>
      </c>
      <c r="C31" s="141" t="s">
        <v>200</v>
      </c>
      <c r="D31" s="211">
        <v>10.72</v>
      </c>
      <c r="E31" s="46">
        <v>26</v>
      </c>
      <c r="F31" s="211">
        <v>11.1</v>
      </c>
      <c r="G31" s="46">
        <v>28</v>
      </c>
      <c r="H31" s="211">
        <v>116</v>
      </c>
      <c r="I31" s="46">
        <v>28</v>
      </c>
      <c r="J31" s="223">
        <f t="shared" si="0"/>
        <v>82</v>
      </c>
      <c r="K31" s="46">
        <v>29</v>
      </c>
      <c r="L31" s="184"/>
      <c r="M31" s="35"/>
      <c r="N31" s="31"/>
      <c r="O31" s="35"/>
      <c r="P31" s="35"/>
      <c r="Q31" s="145"/>
    </row>
    <row r="32" spans="1:17" ht="15.75">
      <c r="A32" s="141" t="s">
        <v>320</v>
      </c>
      <c r="B32" s="141" t="s">
        <v>167</v>
      </c>
      <c r="C32" s="188" t="s">
        <v>217</v>
      </c>
      <c r="D32" s="211">
        <v>10.91</v>
      </c>
      <c r="E32" s="46">
        <v>27</v>
      </c>
      <c r="F32" s="211">
        <v>11</v>
      </c>
      <c r="G32" s="46">
        <v>29</v>
      </c>
      <c r="H32" s="211">
        <v>123</v>
      </c>
      <c r="I32" s="46">
        <v>26</v>
      </c>
      <c r="J32" s="223">
        <f t="shared" si="0"/>
        <v>82</v>
      </c>
      <c r="K32" s="46">
        <v>29</v>
      </c>
      <c r="L32" s="184"/>
      <c r="M32" s="35"/>
      <c r="N32" s="31"/>
      <c r="O32" s="35"/>
      <c r="P32" s="35"/>
      <c r="Q32" s="145"/>
    </row>
    <row r="33" spans="1:17" ht="15.75">
      <c r="A33" s="141" t="s">
        <v>324</v>
      </c>
      <c r="B33" s="141" t="s">
        <v>325</v>
      </c>
      <c r="C33" s="188" t="s">
        <v>200</v>
      </c>
      <c r="D33" s="211">
        <v>11.2</v>
      </c>
      <c r="E33" s="46">
        <v>29</v>
      </c>
      <c r="F33" s="211">
        <v>6.25</v>
      </c>
      <c r="G33" s="46">
        <v>34</v>
      </c>
      <c r="H33" s="211">
        <v>130</v>
      </c>
      <c r="I33" s="46">
        <v>22</v>
      </c>
      <c r="J33" s="223">
        <f t="shared" si="0"/>
        <v>85</v>
      </c>
      <c r="K33" s="46">
        <v>31</v>
      </c>
      <c r="L33" s="184"/>
      <c r="M33" s="35"/>
      <c r="N33" s="31"/>
      <c r="O33" s="35"/>
      <c r="P33" s="35"/>
      <c r="Q33" s="145"/>
    </row>
    <row r="34" spans="1:17" ht="15.75">
      <c r="A34" s="141" t="s">
        <v>326</v>
      </c>
      <c r="B34" s="141" t="s">
        <v>327</v>
      </c>
      <c r="C34" s="184" t="s">
        <v>210</v>
      </c>
      <c r="D34" s="211">
        <v>12.21</v>
      </c>
      <c r="E34" s="46">
        <v>32</v>
      </c>
      <c r="F34" s="211">
        <v>13</v>
      </c>
      <c r="G34" s="46">
        <v>22</v>
      </c>
      <c r="H34" s="211">
        <v>87</v>
      </c>
      <c r="I34" s="46">
        <v>32</v>
      </c>
      <c r="J34" s="223">
        <f t="shared" si="0"/>
        <v>86</v>
      </c>
      <c r="K34" s="46">
        <v>32</v>
      </c>
      <c r="L34" s="184"/>
      <c r="M34" s="35"/>
      <c r="N34" s="31"/>
      <c r="O34" s="35"/>
      <c r="P34" s="35"/>
      <c r="Q34" s="145"/>
    </row>
    <row r="35" spans="1:17" ht="15.75">
      <c r="A35" s="141" t="s">
        <v>323</v>
      </c>
      <c r="B35" s="141" t="s">
        <v>32</v>
      </c>
      <c r="C35" s="141" t="s">
        <v>200</v>
      </c>
      <c r="D35" s="211">
        <v>11.84</v>
      </c>
      <c r="E35" s="46">
        <v>31</v>
      </c>
      <c r="F35" s="211">
        <v>6.5</v>
      </c>
      <c r="G35" s="46">
        <v>33</v>
      </c>
      <c r="H35" s="211">
        <v>100</v>
      </c>
      <c r="I35" s="46">
        <v>31</v>
      </c>
      <c r="J35" s="223">
        <f t="shared" si="0"/>
        <v>95</v>
      </c>
      <c r="K35" s="46">
        <v>33</v>
      </c>
      <c r="L35" s="184"/>
      <c r="M35" s="35"/>
      <c r="N35" s="31"/>
      <c r="O35" s="35"/>
      <c r="P35" s="35"/>
      <c r="Q35" s="145"/>
    </row>
    <row r="36" spans="1:17" ht="15.75">
      <c r="A36" s="141" t="s">
        <v>333</v>
      </c>
      <c r="B36" s="141" t="s">
        <v>94</v>
      </c>
      <c r="C36" s="184" t="s">
        <v>200</v>
      </c>
      <c r="D36" s="211">
        <v>13.7</v>
      </c>
      <c r="E36" s="46">
        <v>34</v>
      </c>
      <c r="F36" s="211">
        <v>11</v>
      </c>
      <c r="G36" s="46">
        <v>29</v>
      </c>
      <c r="H36" s="211">
        <v>82</v>
      </c>
      <c r="I36" s="46">
        <v>34</v>
      </c>
      <c r="J36" s="223">
        <f t="shared" si="0"/>
        <v>97</v>
      </c>
      <c r="K36" s="46">
        <v>34</v>
      </c>
      <c r="L36" s="184"/>
      <c r="M36" s="35"/>
      <c r="N36" s="31"/>
      <c r="O36" s="35"/>
      <c r="P36" s="35"/>
      <c r="Q36" s="145"/>
    </row>
  </sheetData>
  <sortState ref="A3:K36">
    <sortCondition ref="J3:J36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K38"/>
  <sheetViews>
    <sheetView topLeftCell="B7" workbookViewId="0">
      <selection activeCell="L37" sqref="L37:L38"/>
    </sheetView>
  </sheetViews>
  <sheetFormatPr defaultRowHeight="12.75"/>
  <cols>
    <col min="1" max="1" width="0" style="63" hidden="1"/>
    <col min="2" max="2" width="18.140625" style="63"/>
    <col min="3" max="3" width="13" style="63"/>
    <col min="4" max="4" width="22.5703125" style="63"/>
    <col min="5" max="10" width="9" style="63"/>
    <col min="11" max="11" width="10.140625" style="221"/>
    <col min="12" max="12" width="9" style="63"/>
    <col min="13" max="13" width="10.140625" style="63"/>
    <col min="14" max="14" width="9" style="63"/>
    <col min="15" max="15" width="9.7109375" style="149"/>
    <col min="16" max="18" width="9" style="63"/>
    <col min="19" max="19" width="5" style="63"/>
    <col min="20" max="1025" width="9" style="63"/>
  </cols>
  <sheetData>
    <row r="1" spans="1:19" ht="15.75">
      <c r="A1" s="150"/>
      <c r="B1" s="150" t="s">
        <v>548</v>
      </c>
      <c r="C1" s="150"/>
      <c r="D1" s="150"/>
      <c r="E1"/>
      <c r="F1"/>
      <c r="G1"/>
      <c r="H1"/>
      <c r="I1"/>
      <c r="J1"/>
      <c r="L1"/>
      <c r="M1"/>
      <c r="N1"/>
      <c r="O1"/>
      <c r="P1"/>
      <c r="Q1"/>
      <c r="R1"/>
      <c r="S1" s="69"/>
    </row>
    <row r="2" spans="1:19" ht="15">
      <c r="A2" s="151"/>
      <c r="B2" s="10" t="s">
        <v>1</v>
      </c>
      <c r="C2" s="10" t="s">
        <v>2</v>
      </c>
      <c r="D2" s="14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1" t="s">
        <v>7</v>
      </c>
      <c r="J2" s="11" t="s">
        <v>5</v>
      </c>
      <c r="K2" s="222" t="s">
        <v>8</v>
      </c>
      <c r="L2" s="13" t="s">
        <v>9</v>
      </c>
      <c r="M2" s="14" t="s">
        <v>10</v>
      </c>
      <c r="N2" s="11"/>
      <c r="O2" s="11"/>
      <c r="P2" s="11"/>
      <c r="Q2" s="152"/>
      <c r="R2" s="153"/>
      <c r="S2" s="154"/>
    </row>
    <row r="3" spans="1:19" ht="15.75">
      <c r="A3" s="155"/>
      <c r="B3" s="141" t="s">
        <v>340</v>
      </c>
      <c r="C3" s="141" t="s">
        <v>19</v>
      </c>
      <c r="D3" s="188" t="s">
        <v>217</v>
      </c>
      <c r="E3" s="211">
        <v>8.9499999999999993</v>
      </c>
      <c r="F3" s="46">
        <v>1</v>
      </c>
      <c r="G3" s="211">
        <v>17.8</v>
      </c>
      <c r="H3" s="46">
        <v>1</v>
      </c>
      <c r="I3" s="211">
        <v>158</v>
      </c>
      <c r="J3" s="46">
        <v>4</v>
      </c>
      <c r="K3" s="223">
        <f t="shared" ref="K3:K38" si="0">SUM(F3+H3+J3)</f>
        <v>6</v>
      </c>
      <c r="L3" s="46">
        <v>1</v>
      </c>
      <c r="M3" s="20"/>
      <c r="N3" s="46"/>
      <c r="O3" s="23"/>
      <c r="P3" s="46"/>
      <c r="Q3" s="46"/>
      <c r="R3" s="143"/>
      <c r="S3" s="69"/>
    </row>
    <row r="4" spans="1:19" ht="15.75">
      <c r="A4" s="136"/>
      <c r="B4" s="188" t="s">
        <v>342</v>
      </c>
      <c r="C4" s="188" t="s">
        <v>49</v>
      </c>
      <c r="D4" s="188" t="s">
        <v>200</v>
      </c>
      <c r="E4" s="211">
        <v>9.26</v>
      </c>
      <c r="F4" s="46">
        <v>3</v>
      </c>
      <c r="G4" s="211">
        <v>12.2</v>
      </c>
      <c r="H4" s="46">
        <v>8</v>
      </c>
      <c r="I4" s="211">
        <v>162</v>
      </c>
      <c r="J4" s="46">
        <v>2</v>
      </c>
      <c r="K4" s="223">
        <f t="shared" si="0"/>
        <v>13</v>
      </c>
      <c r="L4" s="46">
        <v>2</v>
      </c>
      <c r="M4" s="20"/>
      <c r="N4" s="46"/>
      <c r="O4" s="23"/>
      <c r="P4" s="46"/>
      <c r="Q4" s="46"/>
      <c r="R4" s="143"/>
    </row>
    <row r="5" spans="1:19" ht="15.75">
      <c r="A5" s="155"/>
      <c r="B5" s="141" t="s">
        <v>338</v>
      </c>
      <c r="C5" s="141" t="s">
        <v>272</v>
      </c>
      <c r="D5" s="141" t="s">
        <v>200</v>
      </c>
      <c r="E5" s="211">
        <v>9.24</v>
      </c>
      <c r="F5" s="46">
        <v>2</v>
      </c>
      <c r="G5" s="211">
        <v>12.1</v>
      </c>
      <c r="H5" s="46">
        <v>9</v>
      </c>
      <c r="I5" s="211">
        <v>160</v>
      </c>
      <c r="J5" s="46">
        <v>3</v>
      </c>
      <c r="K5" s="223">
        <f t="shared" si="0"/>
        <v>14</v>
      </c>
      <c r="L5" s="46">
        <v>3</v>
      </c>
      <c r="M5" s="20"/>
      <c r="N5" s="46"/>
      <c r="O5" s="23"/>
      <c r="P5" s="46"/>
      <c r="Q5" s="46"/>
      <c r="R5" s="143"/>
    </row>
    <row r="6" spans="1:19" ht="15.75">
      <c r="A6" s="155"/>
      <c r="B6" s="141" t="s">
        <v>343</v>
      </c>
      <c r="C6" s="141" t="s">
        <v>344</v>
      </c>
      <c r="D6" s="184" t="s">
        <v>198</v>
      </c>
      <c r="E6" s="211">
        <v>9.32</v>
      </c>
      <c r="F6" s="46">
        <v>8</v>
      </c>
      <c r="G6" s="211">
        <v>14.3</v>
      </c>
      <c r="H6" s="46">
        <v>2</v>
      </c>
      <c r="I6" s="211">
        <v>149</v>
      </c>
      <c r="J6" s="46">
        <v>6</v>
      </c>
      <c r="K6" s="223">
        <f t="shared" si="0"/>
        <v>16</v>
      </c>
      <c r="L6" s="46">
        <v>4</v>
      </c>
      <c r="M6" s="20"/>
      <c r="N6" s="46"/>
      <c r="O6" s="23"/>
      <c r="P6" s="46"/>
      <c r="Q6" s="46"/>
      <c r="R6" s="143"/>
    </row>
    <row r="7" spans="1:19" ht="15.75">
      <c r="A7" s="155"/>
      <c r="B7" s="141" t="s">
        <v>109</v>
      </c>
      <c r="C7" s="141" t="s">
        <v>22</v>
      </c>
      <c r="D7" s="141" t="s">
        <v>205</v>
      </c>
      <c r="E7" s="211">
        <v>9.26</v>
      </c>
      <c r="F7" s="46">
        <v>3</v>
      </c>
      <c r="G7" s="211">
        <v>11.6</v>
      </c>
      <c r="H7" s="46">
        <v>10</v>
      </c>
      <c r="I7" s="211">
        <v>154</v>
      </c>
      <c r="J7" s="46">
        <v>5</v>
      </c>
      <c r="K7" s="223">
        <f t="shared" si="0"/>
        <v>18</v>
      </c>
      <c r="L7" s="46">
        <v>5</v>
      </c>
      <c r="M7" s="20"/>
      <c r="N7" s="46"/>
      <c r="O7" s="23"/>
      <c r="P7" s="46"/>
      <c r="Q7" s="46"/>
      <c r="R7" s="143"/>
    </row>
    <row r="8" spans="1:19" ht="15.75">
      <c r="A8" s="155"/>
      <c r="B8" s="141" t="s">
        <v>346</v>
      </c>
      <c r="C8" s="141" t="s">
        <v>120</v>
      </c>
      <c r="D8" s="188" t="s">
        <v>200</v>
      </c>
      <c r="E8" s="211">
        <v>9.85</v>
      </c>
      <c r="F8" s="46">
        <v>12</v>
      </c>
      <c r="G8" s="211">
        <v>13.3</v>
      </c>
      <c r="H8" s="46">
        <v>6</v>
      </c>
      <c r="I8" s="211">
        <v>165</v>
      </c>
      <c r="J8" s="46">
        <v>1</v>
      </c>
      <c r="K8" s="223">
        <f t="shared" si="0"/>
        <v>19</v>
      </c>
      <c r="L8" s="46">
        <v>6</v>
      </c>
      <c r="M8" s="20"/>
      <c r="N8" s="46"/>
      <c r="O8" s="23"/>
      <c r="P8" s="46"/>
      <c r="Q8" s="46"/>
      <c r="R8" s="143"/>
    </row>
    <row r="9" spans="1:19" ht="15.75">
      <c r="A9" s="156"/>
      <c r="B9" s="141" t="s">
        <v>341</v>
      </c>
      <c r="C9" s="141" t="s">
        <v>59</v>
      </c>
      <c r="D9" s="188" t="s">
        <v>200</v>
      </c>
      <c r="E9" s="211">
        <v>9.43</v>
      </c>
      <c r="F9" s="46">
        <v>9</v>
      </c>
      <c r="G9" s="211">
        <v>13.9</v>
      </c>
      <c r="H9" s="46">
        <v>4</v>
      </c>
      <c r="I9" s="211">
        <v>148</v>
      </c>
      <c r="J9" s="46">
        <v>7</v>
      </c>
      <c r="K9" s="223">
        <f t="shared" si="0"/>
        <v>20</v>
      </c>
      <c r="L9" s="46">
        <v>7</v>
      </c>
      <c r="M9" s="20"/>
      <c r="N9" s="46"/>
      <c r="O9" s="23"/>
      <c r="P9" s="46"/>
      <c r="Q9" s="46"/>
      <c r="R9" s="143"/>
    </row>
    <row r="10" spans="1:19" ht="15.75">
      <c r="A10" s="155"/>
      <c r="B10" s="141" t="s">
        <v>345</v>
      </c>
      <c r="C10" s="141" t="s">
        <v>83</v>
      </c>
      <c r="D10" s="188" t="s">
        <v>210</v>
      </c>
      <c r="E10" s="211">
        <v>9.74</v>
      </c>
      <c r="F10" s="46">
        <v>10</v>
      </c>
      <c r="G10" s="211">
        <v>11.1</v>
      </c>
      <c r="H10" s="46">
        <v>13</v>
      </c>
      <c r="I10" s="211">
        <v>144</v>
      </c>
      <c r="J10" s="46">
        <v>9</v>
      </c>
      <c r="K10" s="223">
        <f t="shared" si="0"/>
        <v>32</v>
      </c>
      <c r="L10" s="46">
        <v>8</v>
      </c>
      <c r="M10" s="20"/>
      <c r="N10" s="46"/>
      <c r="O10" s="23"/>
      <c r="P10" s="46"/>
      <c r="Q10" s="46"/>
      <c r="R10" s="143"/>
    </row>
    <row r="11" spans="1:19" ht="15.75">
      <c r="A11" s="155"/>
      <c r="B11" s="141" t="s">
        <v>339</v>
      </c>
      <c r="C11" s="141" t="s">
        <v>250</v>
      </c>
      <c r="D11" s="141" t="s">
        <v>205</v>
      </c>
      <c r="E11" s="211">
        <v>9.26</v>
      </c>
      <c r="F11" s="46">
        <v>3</v>
      </c>
      <c r="G11" s="211">
        <v>11.2</v>
      </c>
      <c r="H11" s="46">
        <v>12</v>
      </c>
      <c r="I11" s="211">
        <v>130</v>
      </c>
      <c r="J11" s="46">
        <v>19</v>
      </c>
      <c r="K11" s="223">
        <f t="shared" si="0"/>
        <v>34</v>
      </c>
      <c r="L11" s="46">
        <v>9</v>
      </c>
      <c r="M11" s="20"/>
      <c r="N11" s="46"/>
      <c r="O11" s="23"/>
      <c r="P11" s="20"/>
      <c r="Q11" s="46"/>
      <c r="R11" s="143"/>
    </row>
    <row r="12" spans="1:19" ht="15.75">
      <c r="A12" s="136"/>
      <c r="B12" s="141" t="s">
        <v>345</v>
      </c>
      <c r="C12" s="141" t="s">
        <v>71</v>
      </c>
      <c r="D12" s="141" t="s">
        <v>210</v>
      </c>
      <c r="E12" s="211">
        <v>9.27</v>
      </c>
      <c r="F12" s="46">
        <v>7</v>
      </c>
      <c r="G12" s="211">
        <v>10.3</v>
      </c>
      <c r="H12" s="46">
        <v>17</v>
      </c>
      <c r="I12" s="211">
        <v>142</v>
      </c>
      <c r="J12" s="46">
        <v>10</v>
      </c>
      <c r="K12" s="223">
        <f t="shared" si="0"/>
        <v>34</v>
      </c>
      <c r="L12" s="46">
        <v>9</v>
      </c>
      <c r="M12" s="20"/>
      <c r="N12" s="46"/>
      <c r="O12" s="23"/>
      <c r="P12" s="46"/>
      <c r="Q12" s="46"/>
      <c r="R12" s="143"/>
    </row>
    <row r="13" spans="1:19" ht="15.75">
      <c r="A13" s="155"/>
      <c r="B13" s="141" t="s">
        <v>368</v>
      </c>
      <c r="C13" s="141" t="s">
        <v>51</v>
      </c>
      <c r="D13" s="141" t="s">
        <v>200</v>
      </c>
      <c r="E13" s="211">
        <v>10.15</v>
      </c>
      <c r="F13" s="46">
        <v>17</v>
      </c>
      <c r="G13" s="211">
        <v>13.5</v>
      </c>
      <c r="H13" s="46">
        <v>5</v>
      </c>
      <c r="I13" s="211">
        <v>137</v>
      </c>
      <c r="J13" s="46">
        <v>13</v>
      </c>
      <c r="K13" s="223">
        <f t="shared" si="0"/>
        <v>35</v>
      </c>
      <c r="L13" s="46">
        <v>11</v>
      </c>
      <c r="M13" s="29"/>
      <c r="N13" s="29"/>
      <c r="O13" s="23"/>
      <c r="P13" s="46"/>
      <c r="Q13" s="46"/>
      <c r="R13" s="143"/>
    </row>
    <row r="14" spans="1:19" ht="15.75">
      <c r="A14" s="156"/>
      <c r="B14" s="141" t="s">
        <v>347</v>
      </c>
      <c r="C14" s="141" t="s">
        <v>59</v>
      </c>
      <c r="D14" s="188" t="s">
        <v>205</v>
      </c>
      <c r="E14" s="211">
        <v>9.26</v>
      </c>
      <c r="F14" s="46">
        <v>3</v>
      </c>
      <c r="G14" s="211">
        <v>10.1</v>
      </c>
      <c r="H14" s="46">
        <v>18</v>
      </c>
      <c r="I14" s="211">
        <v>134</v>
      </c>
      <c r="J14" s="46">
        <v>16</v>
      </c>
      <c r="K14" s="223">
        <f t="shared" si="0"/>
        <v>37</v>
      </c>
      <c r="L14" s="46">
        <v>12</v>
      </c>
      <c r="M14" s="20"/>
      <c r="N14" s="27"/>
      <c r="O14" s="23"/>
      <c r="P14" s="46"/>
      <c r="Q14" s="46"/>
      <c r="R14" s="143"/>
    </row>
    <row r="15" spans="1:19" ht="15.75">
      <c r="A15" s="155"/>
      <c r="B15" s="141" t="s">
        <v>348</v>
      </c>
      <c r="C15" s="141" t="s">
        <v>37</v>
      </c>
      <c r="D15" s="188" t="s">
        <v>217</v>
      </c>
      <c r="E15" s="211">
        <v>10.09</v>
      </c>
      <c r="F15" s="46">
        <v>14</v>
      </c>
      <c r="G15" s="211">
        <v>9.3000000000000007</v>
      </c>
      <c r="H15" s="46">
        <v>20</v>
      </c>
      <c r="I15" s="211">
        <v>145</v>
      </c>
      <c r="J15" s="46">
        <v>8</v>
      </c>
      <c r="K15" s="223">
        <f t="shared" si="0"/>
        <v>42</v>
      </c>
      <c r="L15" s="46">
        <v>13</v>
      </c>
      <c r="M15" s="20"/>
      <c r="N15" s="46"/>
      <c r="O15" s="23"/>
      <c r="P15" s="46"/>
      <c r="Q15" s="46"/>
      <c r="R15" s="143"/>
    </row>
    <row r="16" spans="1:19" ht="15.75">
      <c r="A16" s="156"/>
      <c r="B16" s="141" t="s">
        <v>355</v>
      </c>
      <c r="C16" s="141" t="s">
        <v>22</v>
      </c>
      <c r="D16" s="188" t="s">
        <v>210</v>
      </c>
      <c r="E16" s="211">
        <v>10.36</v>
      </c>
      <c r="F16" s="46">
        <v>20</v>
      </c>
      <c r="G16" s="211">
        <v>11.35</v>
      </c>
      <c r="H16" s="46">
        <v>11</v>
      </c>
      <c r="I16" s="211">
        <v>140</v>
      </c>
      <c r="J16" s="46">
        <v>12</v>
      </c>
      <c r="K16" s="223">
        <f t="shared" si="0"/>
        <v>43</v>
      </c>
      <c r="L16" s="46">
        <v>14</v>
      </c>
      <c r="M16" s="20"/>
      <c r="N16" s="46"/>
      <c r="O16" s="23"/>
      <c r="P16" s="46"/>
      <c r="Q16" s="46"/>
      <c r="R16" s="143"/>
    </row>
    <row r="17" spans="1:18" ht="15.75">
      <c r="A17" s="156"/>
      <c r="B17" s="141" t="s">
        <v>248</v>
      </c>
      <c r="C17" s="141" t="s">
        <v>350</v>
      </c>
      <c r="D17" s="141" t="s">
        <v>351</v>
      </c>
      <c r="E17" s="211">
        <v>10.7</v>
      </c>
      <c r="F17" s="46">
        <v>23</v>
      </c>
      <c r="G17" s="211">
        <v>13.95</v>
      </c>
      <c r="H17" s="46">
        <v>3</v>
      </c>
      <c r="I17" s="211">
        <v>131</v>
      </c>
      <c r="J17" s="46">
        <v>18</v>
      </c>
      <c r="K17" s="223">
        <f t="shared" si="0"/>
        <v>44</v>
      </c>
      <c r="L17" s="46">
        <v>15</v>
      </c>
      <c r="M17" s="20"/>
      <c r="N17" s="46"/>
      <c r="O17" s="23"/>
      <c r="P17" s="46"/>
      <c r="Q17" s="46"/>
      <c r="R17" s="143"/>
    </row>
    <row r="18" spans="1:18" ht="15.75">
      <c r="A18" s="156"/>
      <c r="B18" s="141" t="s">
        <v>260</v>
      </c>
      <c r="C18" s="141" t="s">
        <v>250</v>
      </c>
      <c r="D18" s="141" t="s">
        <v>200</v>
      </c>
      <c r="E18" s="211">
        <v>9.91</v>
      </c>
      <c r="F18" s="46">
        <v>13</v>
      </c>
      <c r="G18" s="211">
        <v>8.9</v>
      </c>
      <c r="H18" s="46">
        <v>22</v>
      </c>
      <c r="I18" s="211">
        <v>135</v>
      </c>
      <c r="J18" s="46">
        <v>14</v>
      </c>
      <c r="K18" s="223">
        <f t="shared" si="0"/>
        <v>49</v>
      </c>
      <c r="L18" s="46">
        <v>16</v>
      </c>
      <c r="M18" s="20"/>
      <c r="N18" s="46"/>
      <c r="O18" s="23"/>
      <c r="P18" s="46"/>
      <c r="Q18" s="46"/>
      <c r="R18" s="143"/>
    </row>
    <row r="19" spans="1:18" ht="15.75">
      <c r="A19" s="155"/>
      <c r="B19" s="141" t="s">
        <v>369</v>
      </c>
      <c r="C19" s="141" t="s">
        <v>51</v>
      </c>
      <c r="D19" s="184" t="s">
        <v>198</v>
      </c>
      <c r="E19" s="211">
        <v>10.34</v>
      </c>
      <c r="F19" s="46">
        <v>18</v>
      </c>
      <c r="G19" s="211">
        <v>13.2</v>
      </c>
      <c r="H19" s="46">
        <v>7</v>
      </c>
      <c r="I19" s="211">
        <v>126</v>
      </c>
      <c r="J19" s="46">
        <v>24</v>
      </c>
      <c r="K19" s="223">
        <f t="shared" si="0"/>
        <v>49</v>
      </c>
      <c r="L19" s="46">
        <v>16</v>
      </c>
      <c r="M19" s="27"/>
      <c r="N19" s="46"/>
      <c r="O19" s="23"/>
      <c r="P19" s="24"/>
      <c r="Q19" s="46"/>
      <c r="R19" s="143"/>
    </row>
    <row r="20" spans="1:18" ht="15.75">
      <c r="A20" s="156"/>
      <c r="B20" s="141" t="s">
        <v>353</v>
      </c>
      <c r="C20" s="141" t="s">
        <v>59</v>
      </c>
      <c r="D20" s="188" t="s">
        <v>200</v>
      </c>
      <c r="E20" s="211">
        <v>9.7799999999999994</v>
      </c>
      <c r="F20" s="46">
        <v>11</v>
      </c>
      <c r="G20" s="211">
        <v>7.3</v>
      </c>
      <c r="H20" s="46">
        <v>32</v>
      </c>
      <c r="I20" s="211">
        <v>132</v>
      </c>
      <c r="J20" s="46">
        <v>17</v>
      </c>
      <c r="K20" s="223">
        <f t="shared" si="0"/>
        <v>60</v>
      </c>
      <c r="L20" s="46">
        <v>18</v>
      </c>
      <c r="M20" s="20"/>
      <c r="N20" s="46"/>
      <c r="O20" s="23"/>
      <c r="P20" s="46"/>
      <c r="Q20" s="46"/>
      <c r="R20" s="143"/>
    </row>
    <row r="21" spans="1:18" ht="15.75">
      <c r="A21" s="156"/>
      <c r="B21" s="141" t="s">
        <v>248</v>
      </c>
      <c r="C21" s="141" t="s">
        <v>61</v>
      </c>
      <c r="D21" s="141" t="s">
        <v>226</v>
      </c>
      <c r="E21" s="211">
        <v>10.11</v>
      </c>
      <c r="F21" s="46">
        <v>15</v>
      </c>
      <c r="G21" s="211">
        <v>9.1</v>
      </c>
      <c r="H21" s="46">
        <v>21</v>
      </c>
      <c r="I21" s="211">
        <v>114</v>
      </c>
      <c r="J21" s="46">
        <v>27</v>
      </c>
      <c r="K21" s="223">
        <f t="shared" si="0"/>
        <v>63</v>
      </c>
      <c r="L21" s="46">
        <v>19</v>
      </c>
      <c r="M21" s="20"/>
      <c r="N21" s="46"/>
      <c r="O21" s="23"/>
      <c r="P21" s="46"/>
      <c r="Q21" s="46"/>
      <c r="R21" s="143"/>
    </row>
    <row r="22" spans="1:18" ht="15.75">
      <c r="A22" s="156"/>
      <c r="B22" s="141" t="s">
        <v>361</v>
      </c>
      <c r="C22" s="141" t="s">
        <v>38</v>
      </c>
      <c r="D22" s="141" t="s">
        <v>200</v>
      </c>
      <c r="E22" s="211">
        <v>10.67</v>
      </c>
      <c r="F22" s="46">
        <v>22</v>
      </c>
      <c r="G22" s="211">
        <v>8.9</v>
      </c>
      <c r="H22" s="46">
        <v>22</v>
      </c>
      <c r="I22" s="211">
        <v>130</v>
      </c>
      <c r="J22" s="46">
        <v>19</v>
      </c>
      <c r="K22" s="223">
        <f t="shared" si="0"/>
        <v>63</v>
      </c>
      <c r="L22" s="46">
        <v>19</v>
      </c>
      <c r="M22" s="20"/>
      <c r="N22" s="46"/>
      <c r="O22" s="23"/>
      <c r="P22" s="46"/>
      <c r="Q22" s="46"/>
      <c r="R22" s="143"/>
    </row>
    <row r="23" spans="1:18" ht="15.75">
      <c r="A23" s="155"/>
      <c r="B23" s="188" t="s">
        <v>298</v>
      </c>
      <c r="C23" s="188" t="s">
        <v>83</v>
      </c>
      <c r="D23" s="188" t="s">
        <v>205</v>
      </c>
      <c r="E23" s="211">
        <v>10.14</v>
      </c>
      <c r="F23" s="46">
        <v>16</v>
      </c>
      <c r="G23" s="211">
        <v>9.75</v>
      </c>
      <c r="H23" s="46">
        <v>19</v>
      </c>
      <c r="I23" s="211">
        <v>110</v>
      </c>
      <c r="J23" s="46">
        <v>28</v>
      </c>
      <c r="K23" s="223">
        <f t="shared" si="0"/>
        <v>63</v>
      </c>
      <c r="L23" s="46">
        <v>19</v>
      </c>
      <c r="M23" s="20"/>
      <c r="N23" s="46"/>
      <c r="O23" s="23"/>
      <c r="P23" s="46"/>
      <c r="Q23" s="46"/>
      <c r="R23" s="143"/>
    </row>
    <row r="24" spans="1:18" ht="15.75">
      <c r="A24" s="156"/>
      <c r="B24" s="141" t="s">
        <v>341</v>
      </c>
      <c r="C24" s="141" t="s">
        <v>352</v>
      </c>
      <c r="D24" s="141" t="s">
        <v>200</v>
      </c>
      <c r="E24" s="211">
        <v>10.4</v>
      </c>
      <c r="F24" s="46">
        <v>21</v>
      </c>
      <c r="G24" s="211">
        <v>10.4</v>
      </c>
      <c r="H24" s="46">
        <v>15</v>
      </c>
      <c r="I24" s="211">
        <v>110</v>
      </c>
      <c r="J24" s="46">
        <v>28</v>
      </c>
      <c r="K24" s="223">
        <f t="shared" si="0"/>
        <v>64</v>
      </c>
      <c r="L24" s="46">
        <v>22</v>
      </c>
      <c r="M24" s="20"/>
      <c r="N24" s="46"/>
      <c r="O24" s="23"/>
      <c r="P24" s="46"/>
      <c r="Q24" s="46"/>
      <c r="R24" s="143"/>
    </row>
    <row r="25" spans="1:18" ht="15.75">
      <c r="A25" s="156"/>
      <c r="B25" s="141" t="s">
        <v>364</v>
      </c>
      <c r="C25" s="141" t="s">
        <v>37</v>
      </c>
      <c r="D25" s="184" t="s">
        <v>200</v>
      </c>
      <c r="E25" s="211">
        <v>10.99</v>
      </c>
      <c r="F25" s="46">
        <v>27</v>
      </c>
      <c r="G25" s="211">
        <v>10.5</v>
      </c>
      <c r="H25" s="46">
        <v>14</v>
      </c>
      <c r="I25" s="211">
        <v>120</v>
      </c>
      <c r="J25" s="46">
        <v>25</v>
      </c>
      <c r="K25" s="223">
        <f t="shared" si="0"/>
        <v>66</v>
      </c>
      <c r="L25" s="46">
        <v>23</v>
      </c>
      <c r="M25" s="20"/>
      <c r="N25" s="46"/>
      <c r="O25" s="23"/>
      <c r="P25" s="46"/>
      <c r="Q25" s="46"/>
      <c r="R25" s="143"/>
    </row>
    <row r="26" spans="1:18" ht="15.75">
      <c r="A26" s="156"/>
      <c r="B26" s="141" t="s">
        <v>363</v>
      </c>
      <c r="C26" s="141" t="s">
        <v>83</v>
      </c>
      <c r="D26" s="188" t="s">
        <v>200</v>
      </c>
      <c r="E26" s="211">
        <v>10.74</v>
      </c>
      <c r="F26" s="46">
        <v>24</v>
      </c>
      <c r="G26" s="211">
        <v>8.25</v>
      </c>
      <c r="H26" s="46">
        <v>28</v>
      </c>
      <c r="I26" s="211">
        <v>135</v>
      </c>
      <c r="J26" s="46">
        <v>14</v>
      </c>
      <c r="K26" s="223">
        <f t="shared" si="0"/>
        <v>66</v>
      </c>
      <c r="L26" s="46">
        <v>24</v>
      </c>
      <c r="M26" s="27"/>
      <c r="N26" s="46"/>
      <c r="O26" s="23"/>
      <c r="P26" s="24"/>
      <c r="Q26" s="46"/>
      <c r="R26" s="143"/>
    </row>
    <row r="27" spans="1:18" ht="15.75">
      <c r="A27" s="155"/>
      <c r="B27" s="141" t="s">
        <v>358</v>
      </c>
      <c r="C27" s="141" t="s">
        <v>37</v>
      </c>
      <c r="D27" s="188" t="s">
        <v>200</v>
      </c>
      <c r="E27" s="211">
        <v>11.54</v>
      </c>
      <c r="F27" s="46">
        <v>34</v>
      </c>
      <c r="G27" s="211">
        <v>10.4</v>
      </c>
      <c r="H27" s="46">
        <v>15</v>
      </c>
      <c r="I27" s="211">
        <v>129</v>
      </c>
      <c r="J27" s="46">
        <v>21</v>
      </c>
      <c r="K27" s="223">
        <f t="shared" si="0"/>
        <v>70</v>
      </c>
      <c r="L27" s="46">
        <v>25</v>
      </c>
      <c r="M27" s="20"/>
      <c r="N27" s="46"/>
      <c r="O27" s="23"/>
      <c r="P27" s="46"/>
      <c r="Q27" s="46"/>
      <c r="R27" s="143"/>
    </row>
    <row r="28" spans="1:18" ht="15.75">
      <c r="A28" s="157"/>
      <c r="B28" s="141" t="s">
        <v>357</v>
      </c>
      <c r="C28" s="141" t="s">
        <v>83</v>
      </c>
      <c r="D28" s="188" t="s">
        <v>200</v>
      </c>
      <c r="E28" s="211">
        <v>10.35</v>
      </c>
      <c r="F28" s="46">
        <v>19</v>
      </c>
      <c r="G28" s="211">
        <v>8.8000000000000007</v>
      </c>
      <c r="H28" s="46">
        <v>25</v>
      </c>
      <c r="I28" s="211">
        <v>110</v>
      </c>
      <c r="J28" s="46">
        <v>28</v>
      </c>
      <c r="K28" s="223">
        <f t="shared" si="0"/>
        <v>72</v>
      </c>
      <c r="L28" s="46">
        <v>26</v>
      </c>
      <c r="M28" s="20"/>
      <c r="N28" s="46"/>
      <c r="O28" s="23"/>
      <c r="P28" s="46"/>
      <c r="Q28" s="46"/>
      <c r="R28" s="143"/>
    </row>
    <row r="29" spans="1:18" ht="15.75">
      <c r="A29" s="157"/>
      <c r="B29" s="141" t="s">
        <v>359</v>
      </c>
      <c r="C29" s="141" t="s">
        <v>360</v>
      </c>
      <c r="D29" s="188" t="s">
        <v>200</v>
      </c>
      <c r="E29" s="211">
        <v>11.28</v>
      </c>
      <c r="F29" s="46">
        <v>31</v>
      </c>
      <c r="G29" s="211">
        <v>8.9</v>
      </c>
      <c r="H29" s="46">
        <v>22</v>
      </c>
      <c r="I29" s="211">
        <v>129</v>
      </c>
      <c r="J29" s="46">
        <v>21</v>
      </c>
      <c r="K29" s="223">
        <f t="shared" si="0"/>
        <v>74</v>
      </c>
      <c r="L29" s="46">
        <v>27</v>
      </c>
      <c r="M29" s="27"/>
      <c r="N29" s="46"/>
      <c r="O29" s="23"/>
      <c r="P29" s="24"/>
      <c r="Q29" s="46"/>
      <c r="R29" s="143"/>
    </row>
    <row r="30" spans="1:18" ht="15.75">
      <c r="A30" s="157"/>
      <c r="B30" s="141" t="s">
        <v>365</v>
      </c>
      <c r="C30" s="141" t="s">
        <v>37</v>
      </c>
      <c r="D30" s="188" t="s">
        <v>200</v>
      </c>
      <c r="E30" s="211">
        <v>10.96</v>
      </c>
      <c r="F30" s="46">
        <v>26</v>
      </c>
      <c r="G30" s="211">
        <v>8.3000000000000007</v>
      </c>
      <c r="H30" s="46">
        <v>27</v>
      </c>
      <c r="I30" s="211">
        <v>127</v>
      </c>
      <c r="J30" s="46">
        <v>23</v>
      </c>
      <c r="K30" s="223">
        <f t="shared" si="0"/>
        <v>76</v>
      </c>
      <c r="L30" s="46">
        <v>28</v>
      </c>
      <c r="M30" s="20"/>
      <c r="N30" s="46"/>
      <c r="O30" s="23"/>
      <c r="P30" s="46"/>
      <c r="Q30" s="46"/>
      <c r="R30" s="143"/>
    </row>
    <row r="31" spans="1:18" ht="15.75">
      <c r="A31" s="157"/>
      <c r="B31" s="188" t="s">
        <v>366</v>
      </c>
      <c r="C31" s="188" t="s">
        <v>367</v>
      </c>
      <c r="D31" s="188" t="s">
        <v>210</v>
      </c>
      <c r="E31" s="211">
        <v>11.54</v>
      </c>
      <c r="F31" s="46">
        <v>34</v>
      </c>
      <c r="G31" s="211">
        <v>7.3</v>
      </c>
      <c r="H31" s="46">
        <v>32</v>
      </c>
      <c r="I31" s="211">
        <v>141</v>
      </c>
      <c r="J31" s="46">
        <v>11</v>
      </c>
      <c r="K31" s="223">
        <f t="shared" si="0"/>
        <v>77</v>
      </c>
      <c r="L31" s="46">
        <v>29</v>
      </c>
      <c r="M31" s="29"/>
      <c r="N31" s="29"/>
      <c r="O31" s="23"/>
      <c r="P31" s="46"/>
      <c r="Q31" s="46"/>
      <c r="R31" s="143"/>
    </row>
    <row r="32" spans="1:18" ht="15.75">
      <c r="A32" s="146"/>
      <c r="B32" s="141" t="s">
        <v>137</v>
      </c>
      <c r="C32" s="141" t="s">
        <v>266</v>
      </c>
      <c r="D32" s="184" t="s">
        <v>210</v>
      </c>
      <c r="E32" s="211">
        <v>11.16</v>
      </c>
      <c r="F32" s="46">
        <v>28</v>
      </c>
      <c r="G32" s="211">
        <v>7.7</v>
      </c>
      <c r="H32" s="46">
        <v>29</v>
      </c>
      <c r="I32" s="211">
        <v>120</v>
      </c>
      <c r="J32" s="46">
        <v>25</v>
      </c>
      <c r="K32" s="223">
        <f t="shared" si="0"/>
        <v>82</v>
      </c>
      <c r="L32" s="46">
        <v>30</v>
      </c>
      <c r="M32" s="29"/>
      <c r="N32" s="29"/>
      <c r="O32" s="23"/>
      <c r="P32" s="46"/>
      <c r="Q32" s="46"/>
      <c r="R32" s="143"/>
    </row>
    <row r="33" spans="1:18" ht="15.75">
      <c r="A33" s="157"/>
      <c r="B33" s="141" t="s">
        <v>354</v>
      </c>
      <c r="C33" s="141" t="s">
        <v>19</v>
      </c>
      <c r="D33" s="141" t="s">
        <v>200</v>
      </c>
      <c r="E33" s="211">
        <v>10.76</v>
      </c>
      <c r="F33" s="46">
        <v>25</v>
      </c>
      <c r="G33" s="211">
        <v>7.7</v>
      </c>
      <c r="H33" s="46">
        <v>29</v>
      </c>
      <c r="I33" s="211">
        <v>108</v>
      </c>
      <c r="J33" s="46">
        <v>31</v>
      </c>
      <c r="K33" s="223">
        <f t="shared" si="0"/>
        <v>85</v>
      </c>
      <c r="L33" s="46">
        <v>31</v>
      </c>
      <c r="M33" s="29"/>
      <c r="N33" s="29"/>
      <c r="O33" s="23"/>
      <c r="P33" s="46"/>
      <c r="Q33" s="46"/>
      <c r="R33" s="143"/>
    </row>
    <row r="34" spans="1:18" ht="15.75">
      <c r="A34" s="157"/>
      <c r="B34" s="188" t="s">
        <v>362</v>
      </c>
      <c r="C34" s="188" t="s">
        <v>73</v>
      </c>
      <c r="D34" s="188" t="s">
        <v>200</v>
      </c>
      <c r="E34" s="211">
        <v>11.26</v>
      </c>
      <c r="F34" s="46">
        <v>30</v>
      </c>
      <c r="G34" s="211">
        <v>8.52</v>
      </c>
      <c r="H34" s="46">
        <v>26</v>
      </c>
      <c r="I34" s="211">
        <v>107</v>
      </c>
      <c r="J34" s="46">
        <v>33</v>
      </c>
      <c r="K34" s="223">
        <f t="shared" si="0"/>
        <v>89</v>
      </c>
      <c r="L34" s="46">
        <v>32</v>
      </c>
      <c r="M34" s="29"/>
      <c r="N34" s="29"/>
      <c r="O34" s="23"/>
      <c r="P34" s="46"/>
      <c r="Q34" s="46"/>
      <c r="R34" s="143"/>
    </row>
    <row r="35" spans="1:18" ht="15.75">
      <c r="A35" s="157"/>
      <c r="B35" s="141" t="s">
        <v>356</v>
      </c>
      <c r="C35" s="141" t="s">
        <v>22</v>
      </c>
      <c r="D35" s="188" t="s">
        <v>200</v>
      </c>
      <c r="E35" s="211">
        <v>11.51</v>
      </c>
      <c r="F35" s="46">
        <v>33</v>
      </c>
      <c r="G35" s="211">
        <v>5.47</v>
      </c>
      <c r="H35" s="46">
        <v>34</v>
      </c>
      <c r="I35" s="211">
        <v>108</v>
      </c>
      <c r="J35" s="46">
        <v>31</v>
      </c>
      <c r="K35" s="223">
        <f t="shared" si="0"/>
        <v>98</v>
      </c>
      <c r="L35" s="46">
        <v>33</v>
      </c>
      <c r="M35" s="20"/>
      <c r="N35" s="46"/>
      <c r="O35" s="23"/>
      <c r="P35" s="46"/>
      <c r="Q35" s="46"/>
      <c r="R35" s="143"/>
    </row>
    <row r="36" spans="1:18" ht="15.75">
      <c r="A36" s="157"/>
      <c r="B36" s="205" t="s">
        <v>531</v>
      </c>
      <c r="C36" s="205" t="s">
        <v>532</v>
      </c>
      <c r="D36" s="205" t="s">
        <v>523</v>
      </c>
      <c r="E36" s="211">
        <v>11.23</v>
      </c>
      <c r="F36" s="46">
        <v>29</v>
      </c>
      <c r="G36" s="232">
        <v>0</v>
      </c>
      <c r="H36" s="46">
        <v>35</v>
      </c>
      <c r="I36" s="211">
        <v>100</v>
      </c>
      <c r="J36" s="46">
        <v>34</v>
      </c>
      <c r="K36" s="223">
        <f t="shared" si="0"/>
        <v>98</v>
      </c>
      <c r="L36" s="46">
        <v>33</v>
      </c>
      <c r="M36" s="20"/>
      <c r="N36" s="46"/>
      <c r="O36" s="23"/>
      <c r="P36" s="46"/>
      <c r="Q36" s="46"/>
      <c r="R36" s="143"/>
    </row>
    <row r="37" spans="1:18" ht="15.75">
      <c r="B37" s="205" t="s">
        <v>137</v>
      </c>
      <c r="C37" s="205" t="s">
        <v>22</v>
      </c>
      <c r="D37" s="205" t="s">
        <v>523</v>
      </c>
      <c r="E37" s="211">
        <v>11.41</v>
      </c>
      <c r="F37" s="46">
        <v>32</v>
      </c>
      <c r="G37" s="232">
        <v>0</v>
      </c>
      <c r="H37" s="46">
        <v>36</v>
      </c>
      <c r="I37" s="211">
        <v>95</v>
      </c>
      <c r="J37" s="46">
        <v>35</v>
      </c>
      <c r="K37" s="223">
        <f t="shared" si="0"/>
        <v>103</v>
      </c>
      <c r="L37" s="46">
        <v>35</v>
      </c>
      <c r="M37" s="27"/>
      <c r="N37" s="46"/>
      <c r="O37" s="31"/>
      <c r="P37" s="29"/>
      <c r="Q37" s="29"/>
      <c r="R37" s="29"/>
    </row>
    <row r="38" spans="1:18" ht="15.75">
      <c r="B38" s="188" t="s">
        <v>370</v>
      </c>
      <c r="C38" s="188" t="s">
        <v>16</v>
      </c>
      <c r="D38" s="188" t="s">
        <v>210</v>
      </c>
      <c r="E38" s="211">
        <v>11.85</v>
      </c>
      <c r="F38" s="46">
        <v>36</v>
      </c>
      <c r="G38" s="211">
        <v>7.6</v>
      </c>
      <c r="H38" s="46">
        <v>31</v>
      </c>
      <c r="I38" s="211">
        <v>82</v>
      </c>
      <c r="J38" s="46">
        <v>36</v>
      </c>
      <c r="K38" s="223">
        <f t="shared" si="0"/>
        <v>103</v>
      </c>
      <c r="L38" s="46">
        <v>35</v>
      </c>
      <c r="M38" s="27"/>
      <c r="N38" s="46"/>
      <c r="O38" s="31"/>
      <c r="P38" s="29"/>
      <c r="Q38" s="29"/>
      <c r="R38" s="29"/>
    </row>
  </sheetData>
  <sortState ref="B3:L38">
    <sortCondition ref="K3:K38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26"/>
  <sheetViews>
    <sheetView topLeftCell="B1" zoomScale="70" zoomScaleNormal="70" workbookViewId="0">
      <selection activeCell="B1" sqref="B1"/>
    </sheetView>
  </sheetViews>
  <sheetFormatPr defaultRowHeight="12.75"/>
  <cols>
    <col min="1" max="1" width="0" hidden="1"/>
    <col min="2" max="2" width="15.28515625"/>
    <col min="3" max="3" width="10.85546875"/>
    <col min="4" max="4" width="19.140625"/>
    <col min="5" max="10" width="8.5703125"/>
    <col min="11" max="11" width="10.85546875" style="214"/>
    <col min="12" max="12" width="8.5703125"/>
    <col min="13" max="13" width="10.85546875" style="63"/>
    <col min="14" max="14" width="8.5703125"/>
    <col min="15" max="15" width="10.28515625" style="38"/>
    <col min="16" max="16" width="9"/>
    <col min="17" max="1025" width="8.5703125"/>
  </cols>
  <sheetData>
    <row r="1" spans="1:19" ht="20.25">
      <c r="A1" s="139"/>
      <c r="B1" s="158" t="s">
        <v>551</v>
      </c>
      <c r="C1" s="139"/>
      <c r="D1" s="139"/>
      <c r="M1"/>
      <c r="O1"/>
    </row>
    <row r="2" spans="1:19" ht="15">
      <c r="A2" s="159"/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1" t="s">
        <v>7</v>
      </c>
      <c r="J2" s="11" t="s">
        <v>5</v>
      </c>
      <c r="K2" s="215" t="s">
        <v>8</v>
      </c>
      <c r="L2" s="13" t="s">
        <v>9</v>
      </c>
      <c r="M2" s="14" t="s">
        <v>10</v>
      </c>
      <c r="N2" s="11"/>
      <c r="O2" s="11"/>
      <c r="P2" s="11"/>
      <c r="Q2" s="11"/>
      <c r="R2" s="11"/>
    </row>
    <row r="3" spans="1:19" s="63" customFormat="1" ht="15.75">
      <c r="A3" s="160"/>
      <c r="B3" s="161" t="s">
        <v>377</v>
      </c>
      <c r="C3" s="161" t="s">
        <v>378</v>
      </c>
      <c r="D3" s="161" t="s">
        <v>200</v>
      </c>
      <c r="E3" s="29">
        <v>8.7799999999999994</v>
      </c>
      <c r="F3" s="213">
        <v>1</v>
      </c>
      <c r="G3" s="27">
        <v>24.94</v>
      </c>
      <c r="H3" s="163">
        <v>1</v>
      </c>
      <c r="I3" s="24">
        <v>153</v>
      </c>
      <c r="J3" s="213">
        <v>11</v>
      </c>
      <c r="K3" s="216">
        <f t="shared" ref="K3:K25" si="0">SUM(F3+H3+J3)</f>
        <v>13</v>
      </c>
      <c r="L3" s="47">
        <v>1</v>
      </c>
      <c r="M3" s="24"/>
      <c r="N3" s="29"/>
      <c r="O3" s="23"/>
      <c r="P3" s="29"/>
      <c r="Q3" s="29"/>
      <c r="R3" s="29"/>
    </row>
    <row r="4" spans="1:19" ht="15.75">
      <c r="A4" s="187"/>
      <c r="B4" s="188" t="s">
        <v>373</v>
      </c>
      <c r="C4" s="188" t="s">
        <v>202</v>
      </c>
      <c r="D4" s="188" t="s">
        <v>226</v>
      </c>
      <c r="E4" s="27">
        <v>9.19</v>
      </c>
      <c r="F4" s="213">
        <v>6</v>
      </c>
      <c r="G4" s="27">
        <v>19.899999999999999</v>
      </c>
      <c r="H4" s="163">
        <v>7</v>
      </c>
      <c r="I4" s="24">
        <v>172</v>
      </c>
      <c r="J4" s="213">
        <v>1</v>
      </c>
      <c r="K4" s="216">
        <f t="shared" si="0"/>
        <v>14</v>
      </c>
      <c r="L4" s="163">
        <v>2</v>
      </c>
      <c r="M4" s="24"/>
      <c r="N4" s="164"/>
      <c r="O4" s="23"/>
      <c r="P4" s="164"/>
      <c r="Q4" s="163"/>
      <c r="R4" s="32"/>
    </row>
    <row r="5" spans="1:19" ht="15.75">
      <c r="A5" s="9"/>
      <c r="B5" s="161" t="s">
        <v>374</v>
      </c>
      <c r="C5" s="161" t="s">
        <v>375</v>
      </c>
      <c r="D5" s="161" t="s">
        <v>200</v>
      </c>
      <c r="E5" s="20">
        <v>9.11</v>
      </c>
      <c r="F5" s="213">
        <v>4</v>
      </c>
      <c r="G5" s="20">
        <v>15.6</v>
      </c>
      <c r="H5" s="47">
        <v>11</v>
      </c>
      <c r="I5" s="24">
        <v>172</v>
      </c>
      <c r="J5" s="213">
        <v>1</v>
      </c>
      <c r="K5" s="216">
        <f t="shared" si="0"/>
        <v>16</v>
      </c>
      <c r="L5" s="47">
        <v>3</v>
      </c>
      <c r="M5" s="24"/>
      <c r="N5" s="162"/>
      <c r="O5" s="23"/>
      <c r="P5" s="162"/>
      <c r="Q5" s="47"/>
      <c r="R5" s="25"/>
    </row>
    <row r="6" spans="1:19" ht="15.75">
      <c r="A6" s="136"/>
      <c r="B6" s="161" t="s">
        <v>380</v>
      </c>
      <c r="C6" s="161" t="s">
        <v>99</v>
      </c>
      <c r="D6" s="161" t="s">
        <v>217</v>
      </c>
      <c r="E6" s="27">
        <v>9.77</v>
      </c>
      <c r="F6" s="213">
        <v>13</v>
      </c>
      <c r="G6" s="20">
        <v>18.600000000000001</v>
      </c>
      <c r="H6" s="163">
        <v>8</v>
      </c>
      <c r="I6" s="24">
        <v>170</v>
      </c>
      <c r="J6" s="213">
        <v>3</v>
      </c>
      <c r="K6" s="216">
        <f t="shared" si="0"/>
        <v>24</v>
      </c>
      <c r="L6" s="163">
        <v>4</v>
      </c>
      <c r="M6" s="24"/>
      <c r="N6" s="162"/>
      <c r="O6" s="23"/>
      <c r="P6" s="162"/>
      <c r="Q6" s="47"/>
      <c r="R6" s="25"/>
    </row>
    <row r="7" spans="1:19" ht="15.75">
      <c r="A7" s="160"/>
      <c r="B7" s="161" t="s">
        <v>395</v>
      </c>
      <c r="C7" s="161" t="s">
        <v>168</v>
      </c>
      <c r="D7" s="161" t="s">
        <v>205</v>
      </c>
      <c r="E7" s="29">
        <v>9.4600000000000009</v>
      </c>
      <c r="F7" s="213">
        <v>10</v>
      </c>
      <c r="G7" s="27">
        <v>17.11</v>
      </c>
      <c r="H7" s="163">
        <v>10</v>
      </c>
      <c r="I7" s="29">
        <v>169</v>
      </c>
      <c r="J7" s="213">
        <v>4</v>
      </c>
      <c r="K7" s="216">
        <f t="shared" si="0"/>
        <v>24</v>
      </c>
      <c r="L7" s="163">
        <v>4</v>
      </c>
      <c r="M7" s="24"/>
      <c r="N7" s="164"/>
      <c r="O7" s="31"/>
      <c r="P7" s="164"/>
      <c r="Q7" s="163"/>
      <c r="R7" s="32"/>
    </row>
    <row r="8" spans="1:19" ht="15.75">
      <c r="A8" s="183"/>
      <c r="B8" s="161" t="s">
        <v>387</v>
      </c>
      <c r="C8" s="161" t="s">
        <v>99</v>
      </c>
      <c r="D8" s="161" t="s">
        <v>198</v>
      </c>
      <c r="E8" s="27">
        <v>9.83</v>
      </c>
      <c r="F8" s="213">
        <v>14</v>
      </c>
      <c r="G8" s="27">
        <v>21.98</v>
      </c>
      <c r="H8" s="163">
        <v>3</v>
      </c>
      <c r="I8" s="29">
        <v>158</v>
      </c>
      <c r="J8" s="213">
        <v>8</v>
      </c>
      <c r="K8" s="216">
        <f t="shared" si="0"/>
        <v>25</v>
      </c>
      <c r="L8" s="163">
        <v>6</v>
      </c>
      <c r="M8" s="24"/>
      <c r="N8" s="164"/>
      <c r="O8" s="31"/>
      <c r="P8" s="164"/>
      <c r="Q8" s="163"/>
      <c r="R8" s="32"/>
    </row>
    <row r="9" spans="1:19" ht="15.75">
      <c r="A9" s="65"/>
      <c r="B9" s="161" t="s">
        <v>215</v>
      </c>
      <c r="C9" s="161" t="s">
        <v>381</v>
      </c>
      <c r="D9" s="161" t="s">
        <v>198</v>
      </c>
      <c r="E9" s="27">
        <v>9.66</v>
      </c>
      <c r="F9" s="213">
        <v>12</v>
      </c>
      <c r="G9" s="27">
        <v>21</v>
      </c>
      <c r="H9" s="163">
        <v>5</v>
      </c>
      <c r="I9" s="29">
        <v>154</v>
      </c>
      <c r="J9" s="213">
        <v>10</v>
      </c>
      <c r="K9" s="216">
        <f t="shared" si="0"/>
        <v>27</v>
      </c>
      <c r="L9" s="163">
        <v>7</v>
      </c>
      <c r="M9" s="24"/>
      <c r="N9" s="164"/>
      <c r="O9" s="31"/>
      <c r="P9" s="164"/>
      <c r="Q9" s="163"/>
      <c r="R9" s="32"/>
    </row>
    <row r="10" spans="1:19" ht="15.75">
      <c r="A10" s="136"/>
      <c r="B10" s="161" t="s">
        <v>382</v>
      </c>
      <c r="C10" s="161" t="s">
        <v>334</v>
      </c>
      <c r="D10" s="161" t="s">
        <v>200</v>
      </c>
      <c r="E10" s="27">
        <v>9.08</v>
      </c>
      <c r="F10" s="213">
        <v>3</v>
      </c>
      <c r="G10" s="27">
        <v>14</v>
      </c>
      <c r="H10" s="163">
        <v>17</v>
      </c>
      <c r="I10" s="29">
        <v>158</v>
      </c>
      <c r="J10" s="213">
        <v>8</v>
      </c>
      <c r="K10" s="216">
        <f t="shared" si="0"/>
        <v>28</v>
      </c>
      <c r="L10" s="163">
        <v>8</v>
      </c>
      <c r="M10" s="24"/>
      <c r="N10" s="164"/>
      <c r="O10" s="31"/>
      <c r="P10" s="164"/>
      <c r="Q10" s="163"/>
      <c r="R10" s="32"/>
    </row>
    <row r="11" spans="1:19" ht="15.75">
      <c r="A11" s="187"/>
      <c r="B11" s="161" t="s">
        <v>379</v>
      </c>
      <c r="C11" s="161" t="s">
        <v>92</v>
      </c>
      <c r="D11" s="161" t="s">
        <v>200</v>
      </c>
      <c r="E11" s="29">
        <v>9.18</v>
      </c>
      <c r="F11" s="213">
        <v>5</v>
      </c>
      <c r="G11" s="27">
        <v>10.3</v>
      </c>
      <c r="H11" s="163">
        <v>20</v>
      </c>
      <c r="I11" s="29">
        <v>165</v>
      </c>
      <c r="J11" s="213">
        <v>5</v>
      </c>
      <c r="K11" s="216">
        <f t="shared" si="0"/>
        <v>30</v>
      </c>
      <c r="L11" s="163">
        <v>9</v>
      </c>
      <c r="M11" s="24"/>
      <c r="N11" s="164"/>
      <c r="O11" s="31"/>
      <c r="P11" s="164"/>
      <c r="Q11" s="163"/>
      <c r="R11" s="32"/>
    </row>
    <row r="12" spans="1:19" ht="15.75">
      <c r="A12" s="136"/>
      <c r="B12" s="161" t="s">
        <v>43</v>
      </c>
      <c r="C12" s="161" t="s">
        <v>376</v>
      </c>
      <c r="D12" s="161" t="s">
        <v>211</v>
      </c>
      <c r="E12" s="27">
        <v>9.23</v>
      </c>
      <c r="F12" s="213">
        <v>7</v>
      </c>
      <c r="G12" s="27">
        <v>14.3</v>
      </c>
      <c r="H12" s="163">
        <v>16</v>
      </c>
      <c r="I12" s="29">
        <v>160</v>
      </c>
      <c r="J12" s="213">
        <v>7</v>
      </c>
      <c r="K12" s="216">
        <f t="shared" si="0"/>
        <v>30</v>
      </c>
      <c r="L12" s="163">
        <v>9</v>
      </c>
      <c r="M12" s="24"/>
      <c r="N12" s="164"/>
      <c r="O12" s="31"/>
      <c r="P12" s="164"/>
      <c r="Q12" s="163"/>
      <c r="R12" s="32"/>
    </row>
    <row r="13" spans="1:19" ht="15.75">
      <c r="A13" s="187"/>
      <c r="B13" s="188" t="s">
        <v>399</v>
      </c>
      <c r="C13" s="188" t="s">
        <v>99</v>
      </c>
      <c r="D13" s="188" t="s">
        <v>198</v>
      </c>
      <c r="E13" s="27">
        <v>10.99</v>
      </c>
      <c r="F13" s="213">
        <v>21</v>
      </c>
      <c r="G13" s="27">
        <v>21.6</v>
      </c>
      <c r="H13" s="163">
        <v>4</v>
      </c>
      <c r="I13" s="29">
        <v>162</v>
      </c>
      <c r="J13" s="213">
        <v>6</v>
      </c>
      <c r="K13" s="216">
        <f t="shared" si="0"/>
        <v>31</v>
      </c>
      <c r="L13" s="163">
        <v>11</v>
      </c>
      <c r="M13" s="24"/>
      <c r="N13" s="164"/>
      <c r="O13" s="31"/>
      <c r="P13" s="164"/>
      <c r="Q13" s="163"/>
      <c r="R13" s="32"/>
    </row>
    <row r="14" spans="1:19" ht="15.75">
      <c r="A14" s="187"/>
      <c r="B14" s="205" t="s">
        <v>533</v>
      </c>
      <c r="C14" s="205" t="s">
        <v>94</v>
      </c>
      <c r="D14" s="205" t="s">
        <v>200</v>
      </c>
      <c r="E14" s="29">
        <v>8.99</v>
      </c>
      <c r="F14" s="213">
        <v>2</v>
      </c>
      <c r="G14" s="29">
        <v>15.6</v>
      </c>
      <c r="H14" s="163">
        <v>11</v>
      </c>
      <c r="I14" s="29">
        <v>139</v>
      </c>
      <c r="J14" s="213">
        <v>18</v>
      </c>
      <c r="K14" s="216">
        <f t="shared" si="0"/>
        <v>31</v>
      </c>
      <c r="L14" s="163">
        <v>11</v>
      </c>
      <c r="M14" s="24"/>
      <c r="N14" s="164"/>
      <c r="O14" s="31"/>
      <c r="P14" s="164"/>
      <c r="Q14" s="163"/>
      <c r="R14" s="32"/>
    </row>
    <row r="15" spans="1:19" ht="15.75">
      <c r="A15" s="160"/>
      <c r="B15" s="161" t="s">
        <v>400</v>
      </c>
      <c r="C15" s="161" t="s">
        <v>90</v>
      </c>
      <c r="D15" s="161" t="s">
        <v>205</v>
      </c>
      <c r="E15" s="27">
        <v>9.9600000000000009</v>
      </c>
      <c r="F15" s="213">
        <v>15</v>
      </c>
      <c r="G15" s="27">
        <v>22.74</v>
      </c>
      <c r="H15" s="163">
        <v>2</v>
      </c>
      <c r="I15" s="29">
        <v>145</v>
      </c>
      <c r="J15" s="213">
        <v>15</v>
      </c>
      <c r="K15" s="216">
        <f t="shared" si="0"/>
        <v>32</v>
      </c>
      <c r="L15" s="163">
        <v>13</v>
      </c>
      <c r="M15" s="24"/>
      <c r="N15" s="164"/>
      <c r="O15" s="31"/>
      <c r="P15" s="164"/>
      <c r="Q15" s="163"/>
      <c r="R15" s="32"/>
      <c r="S15" s="69"/>
    </row>
    <row r="16" spans="1:19" ht="15.75">
      <c r="A16" s="136"/>
      <c r="B16" s="161" t="s">
        <v>388</v>
      </c>
      <c r="C16" s="161" t="s">
        <v>99</v>
      </c>
      <c r="D16" s="161" t="s">
        <v>200</v>
      </c>
      <c r="E16" s="27">
        <v>10.07</v>
      </c>
      <c r="F16" s="213">
        <v>16</v>
      </c>
      <c r="G16" s="27">
        <v>20.5</v>
      </c>
      <c r="H16" s="163">
        <v>6</v>
      </c>
      <c r="I16" s="29">
        <v>149</v>
      </c>
      <c r="J16" s="213">
        <v>12</v>
      </c>
      <c r="K16" s="216">
        <f t="shared" si="0"/>
        <v>34</v>
      </c>
      <c r="L16" s="163">
        <v>14</v>
      </c>
      <c r="M16" s="24"/>
      <c r="N16" s="164"/>
      <c r="O16" s="31"/>
      <c r="P16" s="164"/>
      <c r="Q16" s="163"/>
      <c r="R16" s="32"/>
    </row>
    <row r="17" spans="1:19" ht="15.75">
      <c r="A17" s="187"/>
      <c r="B17" s="161" t="s">
        <v>394</v>
      </c>
      <c r="C17" s="161" t="s">
        <v>390</v>
      </c>
      <c r="D17" s="161" t="s">
        <v>200</v>
      </c>
      <c r="E17" s="27">
        <v>9.32</v>
      </c>
      <c r="F17" s="213">
        <v>8</v>
      </c>
      <c r="G17" s="27">
        <v>14.9</v>
      </c>
      <c r="H17" s="163">
        <v>14</v>
      </c>
      <c r="I17" s="29">
        <v>149</v>
      </c>
      <c r="J17" s="213">
        <v>12</v>
      </c>
      <c r="K17" s="216">
        <f t="shared" si="0"/>
        <v>34</v>
      </c>
      <c r="L17" s="163">
        <v>14</v>
      </c>
      <c r="M17" s="24"/>
      <c r="N17" s="164"/>
      <c r="O17" s="31"/>
      <c r="P17" s="164"/>
      <c r="Q17" s="163"/>
      <c r="R17" s="32"/>
      <c r="S17" s="63"/>
    </row>
    <row r="18" spans="1:19" ht="15.75">
      <c r="A18" s="183"/>
      <c r="B18" s="161" t="s">
        <v>383</v>
      </c>
      <c r="C18" s="161" t="s">
        <v>99</v>
      </c>
      <c r="D18" s="161" t="s">
        <v>200</v>
      </c>
      <c r="E18" s="27">
        <v>9.5399999999999991</v>
      </c>
      <c r="F18" s="213">
        <v>11</v>
      </c>
      <c r="G18" s="27">
        <v>17.600000000000001</v>
      </c>
      <c r="H18" s="163">
        <v>9</v>
      </c>
      <c r="I18" s="29">
        <v>125</v>
      </c>
      <c r="J18" s="213">
        <v>19</v>
      </c>
      <c r="K18" s="216">
        <f t="shared" si="0"/>
        <v>39</v>
      </c>
      <c r="L18" s="163">
        <v>16</v>
      </c>
      <c r="M18" s="24"/>
      <c r="N18" s="164"/>
      <c r="O18" s="31"/>
      <c r="P18" s="164"/>
      <c r="Q18" s="163"/>
      <c r="R18" s="32"/>
    </row>
    <row r="19" spans="1:19" ht="15.75">
      <c r="A19" s="136"/>
      <c r="B19" s="161" t="s">
        <v>386</v>
      </c>
      <c r="C19" s="161" t="s">
        <v>90</v>
      </c>
      <c r="D19" s="161" t="s">
        <v>200</v>
      </c>
      <c r="E19" s="27">
        <v>9.42</v>
      </c>
      <c r="F19" s="213">
        <v>9</v>
      </c>
      <c r="G19" s="29">
        <v>11.8</v>
      </c>
      <c r="H19" s="163">
        <v>18</v>
      </c>
      <c r="I19" s="29">
        <v>148</v>
      </c>
      <c r="J19" s="213">
        <v>14</v>
      </c>
      <c r="K19" s="216">
        <f t="shared" si="0"/>
        <v>41</v>
      </c>
      <c r="L19" s="163">
        <v>17</v>
      </c>
      <c r="M19" s="24"/>
      <c r="N19" s="164"/>
      <c r="O19" s="31"/>
      <c r="P19" s="164"/>
      <c r="Q19" s="163"/>
      <c r="R19" s="32"/>
    </row>
    <row r="20" spans="1:19" ht="15.75">
      <c r="A20" s="187"/>
      <c r="B20" s="188" t="s">
        <v>384</v>
      </c>
      <c r="C20" s="188" t="s">
        <v>100</v>
      </c>
      <c r="D20" s="188" t="s">
        <v>200</v>
      </c>
      <c r="E20" s="27">
        <v>10.15</v>
      </c>
      <c r="F20" s="213">
        <v>19</v>
      </c>
      <c r="G20" s="27">
        <v>15</v>
      </c>
      <c r="H20" s="163">
        <v>13</v>
      </c>
      <c r="I20" s="29">
        <v>140</v>
      </c>
      <c r="J20" s="213">
        <v>16</v>
      </c>
      <c r="K20" s="216">
        <f t="shared" si="0"/>
        <v>48</v>
      </c>
      <c r="L20" s="163">
        <v>18</v>
      </c>
      <c r="M20" s="24"/>
      <c r="N20" s="164"/>
      <c r="O20" s="31"/>
      <c r="P20" s="164"/>
      <c r="Q20" s="163"/>
      <c r="R20" s="32"/>
    </row>
    <row r="21" spans="1:19" ht="15.75">
      <c r="A21" s="210"/>
      <c r="B21" s="161" t="s">
        <v>391</v>
      </c>
      <c r="C21" s="161" t="s">
        <v>392</v>
      </c>
      <c r="D21" s="161" t="s">
        <v>200</v>
      </c>
      <c r="E21" s="27">
        <v>10.08</v>
      </c>
      <c r="F21" s="213">
        <v>17</v>
      </c>
      <c r="G21" s="27">
        <v>14.85</v>
      </c>
      <c r="H21" s="163">
        <v>15</v>
      </c>
      <c r="I21" s="29">
        <v>140</v>
      </c>
      <c r="J21" s="213">
        <v>16</v>
      </c>
      <c r="K21" s="216">
        <f t="shared" si="0"/>
        <v>48</v>
      </c>
      <c r="L21" s="163">
        <v>18</v>
      </c>
      <c r="M21" s="24"/>
      <c r="N21" s="164"/>
      <c r="O21" s="31"/>
      <c r="P21" s="164"/>
      <c r="Q21" s="163"/>
      <c r="R21" s="32"/>
      <c r="S21" s="63"/>
    </row>
    <row r="22" spans="1:19" ht="15.75">
      <c r="A22" s="190"/>
      <c r="B22" s="161" t="s">
        <v>393</v>
      </c>
      <c r="C22" s="161" t="s">
        <v>40</v>
      </c>
      <c r="D22" s="161" t="s">
        <v>200</v>
      </c>
      <c r="E22" s="27">
        <v>10.09</v>
      </c>
      <c r="F22" s="213">
        <v>18</v>
      </c>
      <c r="G22" s="27">
        <v>8.9499999999999993</v>
      </c>
      <c r="H22" s="163">
        <v>22</v>
      </c>
      <c r="I22" s="29">
        <v>121</v>
      </c>
      <c r="J22" s="213">
        <v>20</v>
      </c>
      <c r="K22" s="216">
        <f t="shared" si="0"/>
        <v>60</v>
      </c>
      <c r="L22" s="163">
        <v>20</v>
      </c>
      <c r="M22" s="24"/>
      <c r="N22" s="164"/>
      <c r="O22" s="31"/>
      <c r="P22" s="164"/>
      <c r="Q22" s="163"/>
      <c r="R22" s="32"/>
      <c r="S22" s="63"/>
    </row>
    <row r="23" spans="1:19" ht="15.75">
      <c r="A23" s="165"/>
      <c r="B23" s="161" t="s">
        <v>397</v>
      </c>
      <c r="C23" s="161" t="s">
        <v>46</v>
      </c>
      <c r="D23" s="161" t="s">
        <v>200</v>
      </c>
      <c r="E23" s="27">
        <v>11.63</v>
      </c>
      <c r="F23" s="213">
        <v>22</v>
      </c>
      <c r="G23" s="29">
        <v>10.6</v>
      </c>
      <c r="H23" s="163">
        <v>19</v>
      </c>
      <c r="I23" s="29">
        <v>111</v>
      </c>
      <c r="J23" s="213">
        <v>21</v>
      </c>
      <c r="K23" s="216">
        <f t="shared" si="0"/>
        <v>62</v>
      </c>
      <c r="L23" s="163">
        <v>21</v>
      </c>
      <c r="M23" s="24"/>
      <c r="N23" s="164"/>
      <c r="O23" s="31"/>
      <c r="P23" s="164"/>
      <c r="Q23" s="163"/>
      <c r="R23" s="32"/>
      <c r="S23" s="6"/>
    </row>
    <row r="24" spans="1:19" ht="15.75">
      <c r="A24" s="165"/>
      <c r="B24" s="188" t="s">
        <v>389</v>
      </c>
      <c r="C24" s="188" t="s">
        <v>100</v>
      </c>
      <c r="D24" s="188" t="s">
        <v>200</v>
      </c>
      <c r="E24" s="29">
        <v>10.85</v>
      </c>
      <c r="F24" s="213">
        <v>20</v>
      </c>
      <c r="G24" s="27">
        <v>9.6</v>
      </c>
      <c r="H24" s="163">
        <v>21</v>
      </c>
      <c r="I24" s="29">
        <v>108</v>
      </c>
      <c r="J24" s="213">
        <v>22</v>
      </c>
      <c r="K24" s="216">
        <f t="shared" si="0"/>
        <v>63</v>
      </c>
      <c r="L24" s="163">
        <v>22</v>
      </c>
      <c r="M24" s="24"/>
      <c r="N24" s="164"/>
      <c r="O24" s="31"/>
      <c r="P24" s="164"/>
      <c r="Q24" s="163"/>
      <c r="R24" s="32"/>
      <c r="S24" s="6"/>
    </row>
    <row r="25" spans="1:19" ht="15.75">
      <c r="A25" s="190"/>
      <c r="B25" s="188" t="s">
        <v>398</v>
      </c>
      <c r="C25" s="188" t="s">
        <v>99</v>
      </c>
      <c r="D25" s="188" t="s">
        <v>200</v>
      </c>
      <c r="E25" s="29">
        <v>12.34</v>
      </c>
      <c r="F25" s="213">
        <v>23</v>
      </c>
      <c r="G25" s="29">
        <v>8.3000000000000007</v>
      </c>
      <c r="H25" s="163">
        <v>23</v>
      </c>
      <c r="I25" s="29">
        <v>106</v>
      </c>
      <c r="J25" s="213">
        <v>23</v>
      </c>
      <c r="K25" s="216">
        <f t="shared" si="0"/>
        <v>69</v>
      </c>
      <c r="L25" s="163">
        <v>23</v>
      </c>
      <c r="M25" s="29"/>
      <c r="N25" s="164"/>
      <c r="O25" s="31"/>
      <c r="P25" s="164"/>
      <c r="Q25" s="163"/>
      <c r="R25" s="32"/>
      <c r="S25" s="69"/>
    </row>
    <row r="26" spans="1:19">
      <c r="F26" s="212"/>
    </row>
  </sheetData>
  <sortState ref="A3:S25">
    <sortCondition ref="K3:K25"/>
  </sortState>
  <pageMargins left="0.78749999999999998" right="0.78749999999999998" top="0.98402777777777795" bottom="0.98402777777777795" header="0.51180555555555496" footer="0.51180555555555496"/>
  <pageSetup paperSize="9" firstPageNumber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38"/>
  <sheetViews>
    <sheetView topLeftCell="B1" workbookViewId="0">
      <selection activeCell="L35" sqref="L35:L36"/>
    </sheetView>
  </sheetViews>
  <sheetFormatPr defaultRowHeight="12.75"/>
  <cols>
    <col min="1" max="1" width="0" hidden="1"/>
    <col min="2" max="2" width="16.85546875"/>
    <col min="3" max="3" width="12.42578125"/>
    <col min="4" max="4" width="18.28515625"/>
    <col min="5" max="8" width="8.5703125"/>
    <col min="9" max="9" width="10.5703125" style="198" bestFit="1" customWidth="1"/>
    <col min="10" max="10" width="8.5703125"/>
    <col min="11" max="11" width="10.140625" style="221"/>
    <col min="12" max="12" width="8.5703125"/>
    <col min="13" max="13" width="10.5703125"/>
    <col min="14" max="14" width="8.5703125"/>
    <col min="15" max="15" width="9.7109375" style="38"/>
    <col min="16" max="16" width="7.7109375"/>
    <col min="17" max="1025" width="8.5703125"/>
  </cols>
  <sheetData>
    <row r="1" spans="1:19" ht="15.75">
      <c r="A1" s="139"/>
      <c r="B1" s="135" t="s">
        <v>474</v>
      </c>
      <c r="C1" s="135"/>
      <c r="D1" s="135"/>
      <c r="E1" s="29"/>
      <c r="F1" s="29"/>
      <c r="G1" s="29"/>
      <c r="H1" s="29"/>
      <c r="I1" s="200"/>
      <c r="J1" s="29"/>
      <c r="K1" s="224"/>
      <c r="L1" s="29"/>
      <c r="M1" s="29"/>
      <c r="N1" s="29"/>
      <c r="O1" s="31"/>
      <c r="P1" s="29"/>
      <c r="Q1" s="29"/>
      <c r="R1" s="9"/>
      <c r="S1" s="6"/>
    </row>
    <row r="2" spans="1:19" ht="15">
      <c r="A2" s="166"/>
      <c r="B2" s="10" t="s">
        <v>1</v>
      </c>
      <c r="C2" s="10" t="s">
        <v>2</v>
      </c>
      <c r="D2" s="14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99" t="s">
        <v>7</v>
      </c>
      <c r="J2" s="11" t="s">
        <v>5</v>
      </c>
      <c r="K2" s="222" t="s">
        <v>8</v>
      </c>
      <c r="L2" s="13" t="s">
        <v>9</v>
      </c>
      <c r="M2" s="14" t="s">
        <v>10</v>
      </c>
      <c r="N2" s="42"/>
      <c r="O2" s="148" t="s">
        <v>402</v>
      </c>
      <c r="P2" s="42" t="s">
        <v>403</v>
      </c>
      <c r="Q2" s="16" t="s">
        <v>238</v>
      </c>
      <c r="R2" s="13" t="s">
        <v>9</v>
      </c>
      <c r="S2" s="6"/>
    </row>
    <row r="3" spans="1:19" ht="15.75">
      <c r="A3" s="167"/>
      <c r="B3" s="168" t="s">
        <v>404</v>
      </c>
      <c r="C3" s="168" t="s">
        <v>85</v>
      </c>
      <c r="D3" s="168" t="s">
        <v>205</v>
      </c>
      <c r="E3" s="27">
        <v>10.55</v>
      </c>
      <c r="F3" s="46">
        <v>3</v>
      </c>
      <c r="G3" s="27">
        <v>22.4</v>
      </c>
      <c r="H3" s="46">
        <v>2</v>
      </c>
      <c r="I3" s="201">
        <v>192</v>
      </c>
      <c r="J3" s="46">
        <v>1</v>
      </c>
      <c r="K3" s="223">
        <f t="shared" ref="K3:K38" si="0">SUM(F3+H3+J3)</f>
        <v>6</v>
      </c>
      <c r="L3" s="46">
        <v>1</v>
      </c>
      <c r="M3" s="24"/>
      <c r="N3" s="46"/>
      <c r="O3" s="23"/>
      <c r="P3" s="46"/>
      <c r="Q3" s="46"/>
      <c r="R3" s="169"/>
      <c r="S3" s="6"/>
    </row>
    <row r="4" spans="1:19" ht="15.75">
      <c r="A4" s="167"/>
      <c r="B4" s="168" t="s">
        <v>405</v>
      </c>
      <c r="C4" s="168" t="s">
        <v>406</v>
      </c>
      <c r="D4" s="168" t="s">
        <v>200</v>
      </c>
      <c r="E4" s="27">
        <v>10.17</v>
      </c>
      <c r="F4" s="46">
        <v>1</v>
      </c>
      <c r="G4" s="27">
        <v>19.399999999999999</v>
      </c>
      <c r="H4" s="46">
        <v>5</v>
      </c>
      <c r="I4" s="201">
        <v>190</v>
      </c>
      <c r="J4" s="46">
        <v>2</v>
      </c>
      <c r="K4" s="223">
        <f t="shared" si="0"/>
        <v>8</v>
      </c>
      <c r="L4" s="46">
        <v>2</v>
      </c>
      <c r="M4" s="24"/>
      <c r="N4" s="46"/>
      <c r="O4" s="23"/>
      <c r="P4" s="46"/>
      <c r="Q4" s="46"/>
      <c r="R4" s="169"/>
      <c r="S4" s="6"/>
    </row>
    <row r="5" spans="1:19" ht="15.75">
      <c r="A5" s="136"/>
      <c r="B5" s="168" t="s">
        <v>421</v>
      </c>
      <c r="C5" s="168" t="s">
        <v>422</v>
      </c>
      <c r="D5" s="168" t="s">
        <v>200</v>
      </c>
      <c r="E5" s="27">
        <v>11.24</v>
      </c>
      <c r="F5" s="46">
        <v>10</v>
      </c>
      <c r="G5" s="27">
        <v>16.55</v>
      </c>
      <c r="H5" s="46">
        <v>8</v>
      </c>
      <c r="I5" s="201">
        <v>162</v>
      </c>
      <c r="J5" s="46">
        <v>4</v>
      </c>
      <c r="K5" s="223">
        <f t="shared" si="0"/>
        <v>22</v>
      </c>
      <c r="L5" s="46">
        <v>3</v>
      </c>
      <c r="M5" s="24"/>
      <c r="N5" s="46"/>
      <c r="O5" s="23"/>
      <c r="P5" s="46"/>
      <c r="Q5" s="46"/>
      <c r="R5" s="169"/>
      <c r="S5" s="6"/>
    </row>
    <row r="6" spans="1:19" ht="15.75">
      <c r="A6" s="65"/>
      <c r="B6" s="168" t="s">
        <v>417</v>
      </c>
      <c r="C6" s="168" t="s">
        <v>71</v>
      </c>
      <c r="D6" s="168" t="s">
        <v>226</v>
      </c>
      <c r="E6" s="27">
        <v>10.77</v>
      </c>
      <c r="F6" s="46">
        <v>5</v>
      </c>
      <c r="G6" s="27">
        <v>16.3</v>
      </c>
      <c r="H6" s="46">
        <v>10</v>
      </c>
      <c r="I6" s="201">
        <v>153</v>
      </c>
      <c r="J6" s="46">
        <v>9</v>
      </c>
      <c r="K6" s="223">
        <f t="shared" si="0"/>
        <v>24</v>
      </c>
      <c r="L6" s="46">
        <v>4</v>
      </c>
      <c r="M6" s="24"/>
      <c r="N6" s="46"/>
      <c r="O6" s="23"/>
      <c r="P6" s="46"/>
      <c r="Q6" s="46"/>
      <c r="R6" s="169"/>
      <c r="S6" s="6"/>
    </row>
    <row r="7" spans="1:19" ht="15.75">
      <c r="A7" s="167"/>
      <c r="B7" s="168" t="s">
        <v>409</v>
      </c>
      <c r="C7" s="168" t="s">
        <v>85</v>
      </c>
      <c r="D7" s="168" t="s">
        <v>200</v>
      </c>
      <c r="E7" s="27">
        <v>10.34</v>
      </c>
      <c r="F7" s="46">
        <v>2</v>
      </c>
      <c r="G7" s="27">
        <v>19.829999999999998</v>
      </c>
      <c r="H7" s="46">
        <v>4</v>
      </c>
      <c r="I7" s="201">
        <v>146</v>
      </c>
      <c r="J7" s="46">
        <v>18</v>
      </c>
      <c r="K7" s="223">
        <f t="shared" si="0"/>
        <v>24</v>
      </c>
      <c r="L7" s="46">
        <v>4</v>
      </c>
      <c r="M7" s="24"/>
      <c r="N7" s="46"/>
      <c r="O7" s="23"/>
      <c r="P7" s="46"/>
      <c r="Q7" s="46"/>
      <c r="R7" s="169"/>
      <c r="S7" s="6"/>
    </row>
    <row r="8" spans="1:19" ht="15.75">
      <c r="A8" s="187"/>
      <c r="B8" s="168" t="s">
        <v>429</v>
      </c>
      <c r="C8" s="168" t="s">
        <v>28</v>
      </c>
      <c r="D8" s="168" t="s">
        <v>200</v>
      </c>
      <c r="E8" s="27">
        <v>11.2</v>
      </c>
      <c r="F8" s="46">
        <v>9</v>
      </c>
      <c r="G8" s="27">
        <v>20.6</v>
      </c>
      <c r="H8" s="46">
        <v>3</v>
      </c>
      <c r="I8" s="201">
        <v>150</v>
      </c>
      <c r="J8" s="46">
        <v>13</v>
      </c>
      <c r="K8" s="223">
        <f t="shared" si="0"/>
        <v>25</v>
      </c>
      <c r="L8" s="46">
        <v>6</v>
      </c>
      <c r="M8" s="24"/>
      <c r="N8" s="46"/>
      <c r="O8" s="23"/>
      <c r="P8" s="46"/>
      <c r="Q8" s="46"/>
      <c r="R8" s="169"/>
      <c r="S8" s="6"/>
    </row>
    <row r="9" spans="1:19" ht="15.75">
      <c r="A9" s="167"/>
      <c r="B9" s="205" t="s">
        <v>487</v>
      </c>
      <c r="C9" s="205" t="s">
        <v>476</v>
      </c>
      <c r="D9" s="205" t="s">
        <v>200</v>
      </c>
      <c r="E9" s="202">
        <v>10.97</v>
      </c>
      <c r="F9" s="46">
        <v>7</v>
      </c>
      <c r="G9" s="202">
        <v>15.65</v>
      </c>
      <c r="H9" s="46">
        <v>11</v>
      </c>
      <c r="I9" s="201">
        <v>153</v>
      </c>
      <c r="J9" s="46">
        <v>9</v>
      </c>
      <c r="K9" s="223">
        <f t="shared" si="0"/>
        <v>27</v>
      </c>
      <c r="L9" s="46">
        <v>7</v>
      </c>
      <c r="M9" s="24"/>
      <c r="N9" s="35"/>
      <c r="O9" s="31"/>
      <c r="P9" s="35"/>
      <c r="Q9" s="35"/>
      <c r="R9" s="170"/>
      <c r="S9" s="6"/>
    </row>
    <row r="10" spans="1:19" ht="15.75">
      <c r="A10" s="167"/>
      <c r="B10" s="168" t="s">
        <v>411</v>
      </c>
      <c r="C10" s="168" t="s">
        <v>67</v>
      </c>
      <c r="D10" s="168" t="s">
        <v>205</v>
      </c>
      <c r="E10" s="27">
        <v>11.27</v>
      </c>
      <c r="F10" s="46">
        <v>11</v>
      </c>
      <c r="G10" s="27">
        <v>17</v>
      </c>
      <c r="H10" s="46">
        <v>6</v>
      </c>
      <c r="I10" s="201">
        <v>150</v>
      </c>
      <c r="J10" s="46">
        <v>13</v>
      </c>
      <c r="K10" s="223">
        <f t="shared" si="0"/>
        <v>30</v>
      </c>
      <c r="L10" s="46">
        <v>8</v>
      </c>
      <c r="M10" s="24"/>
      <c r="N10" s="35"/>
      <c r="O10" s="31"/>
      <c r="P10" s="35"/>
      <c r="Q10" s="35"/>
      <c r="R10" s="170"/>
      <c r="S10" s="6"/>
    </row>
    <row r="11" spans="1:19" ht="15.75">
      <c r="A11" s="187"/>
      <c r="B11" s="168" t="s">
        <v>274</v>
      </c>
      <c r="C11" s="168" t="s">
        <v>120</v>
      </c>
      <c r="D11" s="168" t="s">
        <v>226</v>
      </c>
      <c r="E11" s="27">
        <v>11.54</v>
      </c>
      <c r="F11" s="46">
        <v>15</v>
      </c>
      <c r="G11" s="27">
        <v>13.3</v>
      </c>
      <c r="H11" s="46">
        <v>14</v>
      </c>
      <c r="I11" s="201">
        <v>161</v>
      </c>
      <c r="J11" s="46">
        <v>5</v>
      </c>
      <c r="K11" s="223">
        <f t="shared" si="0"/>
        <v>34</v>
      </c>
      <c r="L11" s="46">
        <v>9</v>
      </c>
      <c r="M11" s="24"/>
      <c r="N11" s="35"/>
      <c r="O11" s="31"/>
      <c r="P11" s="35"/>
      <c r="Q11" s="35"/>
      <c r="R11" s="170"/>
      <c r="S11" s="6"/>
    </row>
    <row r="12" spans="1:19" ht="15.75">
      <c r="A12" s="136"/>
      <c r="B12" s="188" t="s">
        <v>419</v>
      </c>
      <c r="C12" s="188" t="s">
        <v>71</v>
      </c>
      <c r="D12" s="188" t="s">
        <v>200</v>
      </c>
      <c r="E12" s="27">
        <v>11.43</v>
      </c>
      <c r="F12" s="46">
        <v>13</v>
      </c>
      <c r="G12" s="27">
        <v>16.55</v>
      </c>
      <c r="H12" s="46">
        <v>8</v>
      </c>
      <c r="I12" s="201">
        <v>148</v>
      </c>
      <c r="J12" s="46">
        <v>15</v>
      </c>
      <c r="K12" s="223">
        <f t="shared" si="0"/>
        <v>36</v>
      </c>
      <c r="L12" s="46">
        <v>10</v>
      </c>
      <c r="M12" s="24"/>
      <c r="N12" s="35"/>
      <c r="O12" s="31"/>
      <c r="P12" s="35"/>
      <c r="Q12" s="35"/>
      <c r="R12" s="170"/>
      <c r="S12" s="6"/>
    </row>
    <row r="13" spans="1:19" ht="15.75">
      <c r="A13" s="183"/>
      <c r="B13" s="188" t="s">
        <v>418</v>
      </c>
      <c r="C13" s="188" t="s">
        <v>19</v>
      </c>
      <c r="D13" s="188" t="s">
        <v>200</v>
      </c>
      <c r="E13" s="27">
        <v>10.85</v>
      </c>
      <c r="F13" s="46">
        <v>6</v>
      </c>
      <c r="G13" s="27">
        <v>10.199999999999999</v>
      </c>
      <c r="H13" s="46">
        <v>27</v>
      </c>
      <c r="I13" s="201">
        <v>160</v>
      </c>
      <c r="J13" s="46">
        <v>6</v>
      </c>
      <c r="K13" s="223">
        <f t="shared" si="0"/>
        <v>39</v>
      </c>
      <c r="L13" s="46">
        <v>11</v>
      </c>
      <c r="M13" s="24"/>
      <c r="N13" s="35"/>
      <c r="O13" s="31"/>
      <c r="P13" s="35"/>
      <c r="Q13" s="35"/>
      <c r="R13" s="170"/>
      <c r="S13" s="6"/>
    </row>
    <row r="14" spans="1:19" ht="15.75">
      <c r="A14" s="167"/>
      <c r="B14" s="188" t="s">
        <v>407</v>
      </c>
      <c r="C14" s="188" t="s">
        <v>408</v>
      </c>
      <c r="D14" s="188" t="s">
        <v>205</v>
      </c>
      <c r="E14" s="27">
        <v>11.55</v>
      </c>
      <c r="F14" s="46">
        <v>16</v>
      </c>
      <c r="G14" s="27">
        <v>11</v>
      </c>
      <c r="H14" s="46">
        <v>23</v>
      </c>
      <c r="I14" s="201">
        <v>170</v>
      </c>
      <c r="J14" s="46">
        <v>3</v>
      </c>
      <c r="K14" s="223">
        <f t="shared" si="0"/>
        <v>42</v>
      </c>
      <c r="L14" s="46">
        <v>12</v>
      </c>
      <c r="M14" s="24"/>
      <c r="N14" s="35"/>
      <c r="O14" s="31"/>
      <c r="P14" s="35"/>
      <c r="Q14" s="35"/>
      <c r="R14" s="170"/>
      <c r="S14" s="6"/>
    </row>
    <row r="15" spans="1:19" ht="15.75">
      <c r="A15" s="136"/>
      <c r="B15" s="168" t="s">
        <v>415</v>
      </c>
      <c r="C15" s="168" t="s">
        <v>71</v>
      </c>
      <c r="D15" s="168" t="s">
        <v>200</v>
      </c>
      <c r="E15" s="27">
        <v>12.26</v>
      </c>
      <c r="F15" s="46">
        <v>27</v>
      </c>
      <c r="G15" s="27">
        <v>16.600000000000001</v>
      </c>
      <c r="H15" s="46">
        <v>7</v>
      </c>
      <c r="I15" s="201">
        <v>151</v>
      </c>
      <c r="J15" s="46">
        <v>11</v>
      </c>
      <c r="K15" s="223">
        <f t="shared" si="0"/>
        <v>45</v>
      </c>
      <c r="L15" s="46">
        <v>13</v>
      </c>
      <c r="M15" s="24"/>
      <c r="N15" s="35"/>
      <c r="O15" s="31"/>
      <c r="P15" s="35"/>
      <c r="Q15" s="35"/>
      <c r="R15" s="170"/>
      <c r="S15" s="6"/>
    </row>
    <row r="16" spans="1:19" ht="15.75">
      <c r="A16" s="183"/>
      <c r="B16" s="168" t="s">
        <v>410</v>
      </c>
      <c r="C16" s="168" t="s">
        <v>106</v>
      </c>
      <c r="D16" s="168" t="s">
        <v>200</v>
      </c>
      <c r="E16" s="27">
        <v>11.14</v>
      </c>
      <c r="F16" s="46">
        <v>8</v>
      </c>
      <c r="G16" s="27">
        <v>12.1</v>
      </c>
      <c r="H16" s="46">
        <v>18</v>
      </c>
      <c r="I16" s="201">
        <v>145</v>
      </c>
      <c r="J16" s="46">
        <v>19</v>
      </c>
      <c r="K16" s="223">
        <f t="shared" si="0"/>
        <v>45</v>
      </c>
      <c r="L16" s="46">
        <v>13</v>
      </c>
      <c r="M16" s="24"/>
      <c r="N16" s="35"/>
      <c r="O16" s="31"/>
      <c r="P16" s="35"/>
      <c r="Q16" s="35"/>
      <c r="R16" s="170"/>
      <c r="S16" s="6"/>
    </row>
    <row r="17" spans="1:19" ht="15.75">
      <c r="A17" s="187"/>
      <c r="B17" s="168" t="s">
        <v>349</v>
      </c>
      <c r="C17" s="168" t="s">
        <v>438</v>
      </c>
      <c r="D17" s="168" t="s">
        <v>200</v>
      </c>
      <c r="E17" s="27">
        <v>11.74</v>
      </c>
      <c r="F17" s="46">
        <v>21</v>
      </c>
      <c r="G17" s="27">
        <v>23.8</v>
      </c>
      <c r="H17" s="46">
        <v>1</v>
      </c>
      <c r="I17" s="201">
        <v>133</v>
      </c>
      <c r="J17" s="46">
        <v>25</v>
      </c>
      <c r="K17" s="223">
        <f t="shared" si="0"/>
        <v>47</v>
      </c>
      <c r="L17" s="46">
        <v>15</v>
      </c>
      <c r="M17" s="24"/>
      <c r="N17" s="35"/>
      <c r="O17" s="31"/>
      <c r="P17" s="35"/>
      <c r="Q17" s="35"/>
      <c r="R17" s="170"/>
      <c r="S17" s="6"/>
    </row>
    <row r="18" spans="1:19" ht="15.75">
      <c r="A18" s="187"/>
      <c r="B18" s="168" t="s">
        <v>434</v>
      </c>
      <c r="C18" s="168" t="s">
        <v>371</v>
      </c>
      <c r="D18" s="168" t="s">
        <v>210</v>
      </c>
      <c r="E18" s="27">
        <v>10.7</v>
      </c>
      <c r="F18" s="46">
        <v>4</v>
      </c>
      <c r="G18" s="27">
        <v>12.85</v>
      </c>
      <c r="H18" s="46">
        <v>16</v>
      </c>
      <c r="I18" s="201">
        <v>130</v>
      </c>
      <c r="J18" s="46">
        <v>29</v>
      </c>
      <c r="K18" s="223">
        <f t="shared" si="0"/>
        <v>49</v>
      </c>
      <c r="L18" s="46">
        <v>16</v>
      </c>
      <c r="M18" s="24"/>
      <c r="N18" s="68"/>
      <c r="O18" s="70"/>
      <c r="P18" s="68"/>
      <c r="Q18" s="35"/>
      <c r="R18" s="170"/>
      <c r="S18" s="6"/>
    </row>
    <row r="19" spans="1:19" ht="15.75">
      <c r="A19" s="187"/>
      <c r="B19" s="168" t="s">
        <v>429</v>
      </c>
      <c r="C19" s="168" t="s">
        <v>437</v>
      </c>
      <c r="D19" s="168" t="s">
        <v>200</v>
      </c>
      <c r="E19" s="27">
        <v>11.64</v>
      </c>
      <c r="F19" s="46">
        <v>20</v>
      </c>
      <c r="G19" s="27">
        <v>12</v>
      </c>
      <c r="H19" s="46">
        <v>20</v>
      </c>
      <c r="I19" s="201">
        <v>148</v>
      </c>
      <c r="J19" s="46">
        <v>15</v>
      </c>
      <c r="K19" s="223">
        <f t="shared" si="0"/>
        <v>55</v>
      </c>
      <c r="L19" s="46">
        <v>17</v>
      </c>
      <c r="M19" s="24"/>
      <c r="N19" s="46"/>
      <c r="O19" s="31"/>
      <c r="P19" s="46"/>
      <c r="Q19" s="35"/>
      <c r="R19" s="170"/>
      <c r="S19" s="6"/>
    </row>
    <row r="20" spans="1:19" ht="15.75">
      <c r="A20" s="167"/>
      <c r="B20" s="168" t="s">
        <v>413</v>
      </c>
      <c r="C20" s="168" t="s">
        <v>414</v>
      </c>
      <c r="D20" s="168" t="s">
        <v>200</v>
      </c>
      <c r="E20" s="27">
        <v>11.46</v>
      </c>
      <c r="F20" s="46">
        <v>14</v>
      </c>
      <c r="G20" s="27">
        <v>13.75</v>
      </c>
      <c r="H20" s="46">
        <v>13</v>
      </c>
      <c r="I20" s="201">
        <v>131</v>
      </c>
      <c r="J20" s="46">
        <v>28</v>
      </c>
      <c r="K20" s="223">
        <f t="shared" si="0"/>
        <v>55</v>
      </c>
      <c r="L20" s="46">
        <v>17</v>
      </c>
      <c r="M20" s="24"/>
      <c r="N20" s="35"/>
      <c r="O20" s="31"/>
      <c r="P20" s="35"/>
      <c r="Q20" s="35"/>
      <c r="R20" s="170"/>
      <c r="S20" s="6"/>
    </row>
    <row r="21" spans="1:19" ht="15.75">
      <c r="A21" s="187"/>
      <c r="B21" s="168" t="s">
        <v>440</v>
      </c>
      <c r="C21" s="168" t="s">
        <v>441</v>
      </c>
      <c r="D21" s="168" t="s">
        <v>200</v>
      </c>
      <c r="E21" s="27">
        <v>11.56</v>
      </c>
      <c r="F21" s="46">
        <v>18</v>
      </c>
      <c r="G21" s="27">
        <v>8.65</v>
      </c>
      <c r="H21" s="46">
        <v>31</v>
      </c>
      <c r="I21" s="201">
        <v>159</v>
      </c>
      <c r="J21" s="46">
        <v>7</v>
      </c>
      <c r="K21" s="223">
        <f t="shared" si="0"/>
        <v>56</v>
      </c>
      <c r="L21" s="46">
        <v>19</v>
      </c>
      <c r="M21" s="24"/>
      <c r="N21" s="35"/>
      <c r="O21" s="31"/>
      <c r="P21" s="35"/>
      <c r="Q21" s="35"/>
      <c r="R21" s="170"/>
      <c r="S21" s="6"/>
    </row>
    <row r="22" spans="1:19" ht="15.75">
      <c r="A22" s="183"/>
      <c r="B22" s="188" t="s">
        <v>412</v>
      </c>
      <c r="C22" s="188" t="s">
        <v>262</v>
      </c>
      <c r="D22" s="188" t="s">
        <v>200</v>
      </c>
      <c r="E22" s="27">
        <v>11.97</v>
      </c>
      <c r="F22" s="46">
        <v>23</v>
      </c>
      <c r="G22" s="27">
        <v>12.57</v>
      </c>
      <c r="H22" s="46">
        <v>17</v>
      </c>
      <c r="I22" s="201">
        <v>147</v>
      </c>
      <c r="J22" s="46">
        <v>17</v>
      </c>
      <c r="K22" s="223">
        <f t="shared" si="0"/>
        <v>57</v>
      </c>
      <c r="L22" s="46">
        <v>20</v>
      </c>
      <c r="M22" s="24"/>
      <c r="N22" s="35"/>
      <c r="O22" s="31"/>
      <c r="P22" s="35"/>
      <c r="Q22" s="35"/>
      <c r="R22" s="170"/>
      <c r="S22" s="6"/>
    </row>
    <row r="23" spans="1:19" ht="15.75">
      <c r="A23" s="167"/>
      <c r="B23" s="188" t="s">
        <v>433</v>
      </c>
      <c r="C23" s="188" t="s">
        <v>85</v>
      </c>
      <c r="D23" s="188" t="s">
        <v>200</v>
      </c>
      <c r="E23" s="27">
        <v>11.31</v>
      </c>
      <c r="F23" s="46">
        <v>12</v>
      </c>
      <c r="G23" s="27">
        <v>10.35</v>
      </c>
      <c r="H23" s="46">
        <v>26</v>
      </c>
      <c r="I23" s="201">
        <v>137</v>
      </c>
      <c r="J23" s="46">
        <v>21</v>
      </c>
      <c r="K23" s="223">
        <f t="shared" si="0"/>
        <v>59</v>
      </c>
      <c r="L23" s="46">
        <v>21</v>
      </c>
      <c r="M23" s="24"/>
      <c r="N23" s="35"/>
      <c r="O23" s="31"/>
      <c r="P23" s="35"/>
      <c r="Q23" s="35"/>
      <c r="R23" s="170"/>
      <c r="S23" s="6"/>
    </row>
    <row r="24" spans="1:19" ht="15.75">
      <c r="A24" s="167"/>
      <c r="B24" s="168" t="s">
        <v>430</v>
      </c>
      <c r="C24" s="168" t="s">
        <v>431</v>
      </c>
      <c r="D24" s="168" t="s">
        <v>200</v>
      </c>
      <c r="E24" s="27">
        <v>13.53</v>
      </c>
      <c r="F24" s="46">
        <v>34</v>
      </c>
      <c r="G24" s="27">
        <v>12.1</v>
      </c>
      <c r="H24" s="46">
        <v>18</v>
      </c>
      <c r="I24" s="201">
        <v>154</v>
      </c>
      <c r="J24" s="46">
        <v>8</v>
      </c>
      <c r="K24" s="223">
        <f t="shared" si="0"/>
        <v>60</v>
      </c>
      <c r="L24" s="46">
        <v>22</v>
      </c>
      <c r="M24" s="24"/>
      <c r="N24" s="35"/>
      <c r="O24" s="31"/>
      <c r="P24" s="35"/>
      <c r="Q24" s="35"/>
      <c r="R24" s="170"/>
      <c r="S24" s="6"/>
    </row>
    <row r="25" spans="1:19" ht="15.75">
      <c r="A25" s="167"/>
      <c r="B25" s="205" t="s">
        <v>529</v>
      </c>
      <c r="C25" s="205" t="s">
        <v>59</v>
      </c>
      <c r="D25" s="205" t="s">
        <v>200</v>
      </c>
      <c r="E25" s="202">
        <v>12.48</v>
      </c>
      <c r="F25" s="46">
        <v>28</v>
      </c>
      <c r="G25" s="202">
        <v>14.15</v>
      </c>
      <c r="H25" s="46">
        <v>12</v>
      </c>
      <c r="I25" s="201">
        <v>140</v>
      </c>
      <c r="J25" s="46">
        <v>20</v>
      </c>
      <c r="K25" s="223">
        <f t="shared" si="0"/>
        <v>60</v>
      </c>
      <c r="L25" s="46">
        <v>22</v>
      </c>
      <c r="M25" s="24"/>
      <c r="N25" s="46"/>
      <c r="O25" s="31"/>
      <c r="P25" s="46"/>
      <c r="Q25" s="35"/>
      <c r="R25" s="170"/>
      <c r="S25" s="6"/>
    </row>
    <row r="26" spans="1:19" ht="15.75">
      <c r="A26" s="187"/>
      <c r="B26" s="188" t="s">
        <v>423</v>
      </c>
      <c r="C26" s="188" t="s">
        <v>424</v>
      </c>
      <c r="D26" s="188" t="s">
        <v>200</v>
      </c>
      <c r="E26" s="27">
        <v>11.55</v>
      </c>
      <c r="F26" s="46">
        <v>16</v>
      </c>
      <c r="G26" s="27">
        <v>7.68</v>
      </c>
      <c r="H26" s="46">
        <v>34</v>
      </c>
      <c r="I26" s="201">
        <v>151</v>
      </c>
      <c r="J26" s="46">
        <v>11</v>
      </c>
      <c r="K26" s="223">
        <f t="shared" si="0"/>
        <v>61</v>
      </c>
      <c r="L26" s="46">
        <v>24</v>
      </c>
      <c r="M26" s="24"/>
      <c r="N26" s="35"/>
      <c r="O26" s="31"/>
      <c r="P26" s="35"/>
      <c r="Q26" s="35"/>
      <c r="R26" s="170"/>
      <c r="S26" s="6"/>
    </row>
    <row r="27" spans="1:19" ht="15.75">
      <c r="A27" s="167"/>
      <c r="B27" s="168" t="s">
        <v>420</v>
      </c>
      <c r="C27" s="168" t="s">
        <v>250</v>
      </c>
      <c r="D27" s="168" t="s">
        <v>200</v>
      </c>
      <c r="E27" s="27">
        <v>11.81</v>
      </c>
      <c r="F27" s="46">
        <v>22</v>
      </c>
      <c r="G27" s="27">
        <v>13.2</v>
      </c>
      <c r="H27" s="46">
        <v>15</v>
      </c>
      <c r="I27" s="201">
        <v>133</v>
      </c>
      <c r="J27" s="46">
        <v>25</v>
      </c>
      <c r="K27" s="223">
        <f t="shared" si="0"/>
        <v>62</v>
      </c>
      <c r="L27" s="46">
        <v>25</v>
      </c>
      <c r="M27" s="24"/>
      <c r="N27" s="35"/>
      <c r="O27" s="31"/>
      <c r="P27" s="35"/>
      <c r="Q27" s="35"/>
      <c r="R27" s="170"/>
      <c r="S27" s="6"/>
    </row>
    <row r="28" spans="1:19" ht="15.75">
      <c r="A28" s="167"/>
      <c r="B28" s="188" t="s">
        <v>416</v>
      </c>
      <c r="C28" s="188" t="s">
        <v>135</v>
      </c>
      <c r="D28" s="188" t="s">
        <v>205</v>
      </c>
      <c r="E28" s="27">
        <v>12.19</v>
      </c>
      <c r="F28" s="46">
        <v>25</v>
      </c>
      <c r="G28" s="27">
        <v>10.55</v>
      </c>
      <c r="H28" s="46">
        <v>25</v>
      </c>
      <c r="I28" s="201">
        <v>137</v>
      </c>
      <c r="J28" s="46">
        <v>21</v>
      </c>
      <c r="K28" s="223">
        <f t="shared" si="0"/>
        <v>71</v>
      </c>
      <c r="L28" s="46">
        <v>26</v>
      </c>
      <c r="M28" s="24"/>
      <c r="N28" s="35"/>
      <c r="O28" s="31"/>
      <c r="P28" s="35"/>
      <c r="Q28" s="35"/>
      <c r="R28" s="170"/>
      <c r="S28" s="6"/>
    </row>
    <row r="29" spans="1:19" ht="15.75">
      <c r="A29" s="187"/>
      <c r="B29" s="188" t="s">
        <v>425</v>
      </c>
      <c r="C29" s="188" t="s">
        <v>426</v>
      </c>
      <c r="D29" s="188" t="s">
        <v>200</v>
      </c>
      <c r="E29" s="27">
        <v>11.58</v>
      </c>
      <c r="F29" s="46">
        <v>19</v>
      </c>
      <c r="G29" s="27">
        <v>10</v>
      </c>
      <c r="H29" s="46">
        <v>29</v>
      </c>
      <c r="I29" s="201">
        <v>136</v>
      </c>
      <c r="J29" s="46">
        <v>23</v>
      </c>
      <c r="K29" s="223">
        <f t="shared" si="0"/>
        <v>71</v>
      </c>
      <c r="L29" s="46">
        <v>26</v>
      </c>
      <c r="M29" s="24"/>
      <c r="N29" s="29"/>
      <c r="O29" s="31"/>
      <c r="P29" s="29"/>
      <c r="Q29" s="35"/>
      <c r="R29" s="170"/>
      <c r="S29" s="6"/>
    </row>
    <row r="30" spans="1:19" ht="15.75">
      <c r="A30" s="9"/>
      <c r="B30" s="184" t="s">
        <v>525</v>
      </c>
      <c r="C30" s="184" t="s">
        <v>526</v>
      </c>
      <c r="D30" s="184" t="s">
        <v>523</v>
      </c>
      <c r="E30" s="27">
        <v>11.97</v>
      </c>
      <c r="F30" s="46">
        <v>23</v>
      </c>
      <c r="G30" s="27">
        <v>11.85</v>
      </c>
      <c r="H30" s="46">
        <v>21</v>
      </c>
      <c r="I30" s="201">
        <v>116</v>
      </c>
      <c r="J30" s="46">
        <v>31</v>
      </c>
      <c r="K30" s="223">
        <f t="shared" si="0"/>
        <v>75</v>
      </c>
      <c r="L30" s="46">
        <v>28</v>
      </c>
      <c r="M30" s="24"/>
      <c r="N30" s="29"/>
      <c r="O30" s="31"/>
      <c r="P30" s="29"/>
      <c r="Q30" s="29"/>
      <c r="R30" s="29"/>
      <c r="S30" s="63"/>
    </row>
    <row r="31" spans="1:19" ht="15.75">
      <c r="A31" s="191"/>
      <c r="B31" s="188" t="s">
        <v>432</v>
      </c>
      <c r="C31" s="188" t="s">
        <v>118</v>
      </c>
      <c r="D31" s="188" t="s">
        <v>200</v>
      </c>
      <c r="E31" s="27">
        <v>12.58</v>
      </c>
      <c r="F31" s="46">
        <v>30</v>
      </c>
      <c r="G31" s="27">
        <v>11</v>
      </c>
      <c r="H31" s="46">
        <v>23</v>
      </c>
      <c r="I31" s="201">
        <v>134</v>
      </c>
      <c r="J31" s="46">
        <v>24</v>
      </c>
      <c r="K31" s="223">
        <f t="shared" si="0"/>
        <v>77</v>
      </c>
      <c r="L31" s="46">
        <v>29</v>
      </c>
      <c r="M31" s="24"/>
      <c r="N31" s="35"/>
      <c r="O31" s="31"/>
      <c r="P31" s="35"/>
      <c r="Q31" s="35"/>
      <c r="R31" s="170"/>
      <c r="S31" s="6"/>
    </row>
    <row r="32" spans="1:19" ht="15.75">
      <c r="A32" s="210"/>
      <c r="B32" s="205" t="s">
        <v>528</v>
      </c>
      <c r="C32" s="205" t="s">
        <v>106</v>
      </c>
      <c r="D32" s="205" t="s">
        <v>200</v>
      </c>
      <c r="E32" s="202">
        <v>13.07</v>
      </c>
      <c r="F32" s="46">
        <v>32</v>
      </c>
      <c r="G32" s="202">
        <v>9.6999999999999993</v>
      </c>
      <c r="H32" s="46">
        <v>30</v>
      </c>
      <c r="I32" s="201">
        <v>132</v>
      </c>
      <c r="J32" s="46">
        <v>27</v>
      </c>
      <c r="K32" s="223">
        <f t="shared" si="0"/>
        <v>89</v>
      </c>
      <c r="L32" s="46">
        <v>30</v>
      </c>
      <c r="M32" s="24"/>
      <c r="N32" s="35"/>
      <c r="O32" s="31"/>
      <c r="P32" s="35"/>
      <c r="Q32" s="35"/>
      <c r="R32" s="170"/>
      <c r="S32" s="69"/>
    </row>
    <row r="33" spans="1:18" ht="15.75">
      <c r="B33" s="188" t="s">
        <v>296</v>
      </c>
      <c r="C33" s="188" t="s">
        <v>118</v>
      </c>
      <c r="D33" s="188" t="s">
        <v>210</v>
      </c>
      <c r="E33" s="27">
        <v>15.34</v>
      </c>
      <c r="F33" s="46">
        <v>35</v>
      </c>
      <c r="G33" s="27">
        <v>11.1</v>
      </c>
      <c r="H33" s="46">
        <v>22</v>
      </c>
      <c r="I33" s="201">
        <v>83</v>
      </c>
      <c r="J33" s="46">
        <v>35</v>
      </c>
      <c r="K33" s="223">
        <f t="shared" si="0"/>
        <v>92</v>
      </c>
      <c r="L33" s="46">
        <v>31</v>
      </c>
      <c r="M33" s="29"/>
      <c r="N33" s="29"/>
      <c r="O33" s="31"/>
      <c r="P33" s="29"/>
      <c r="Q33" s="29"/>
      <c r="R33" s="29"/>
    </row>
    <row r="34" spans="1:18" ht="15.75">
      <c r="B34" s="205" t="s">
        <v>524</v>
      </c>
      <c r="C34" s="205" t="s">
        <v>436</v>
      </c>
      <c r="D34" s="205" t="s">
        <v>523</v>
      </c>
      <c r="E34" s="27">
        <v>12.24</v>
      </c>
      <c r="F34" s="46">
        <v>26</v>
      </c>
      <c r="G34" s="27">
        <v>5</v>
      </c>
      <c r="H34" s="46">
        <v>36</v>
      </c>
      <c r="I34" s="201">
        <v>116</v>
      </c>
      <c r="J34" s="46">
        <v>31</v>
      </c>
      <c r="K34" s="223">
        <f t="shared" si="0"/>
        <v>93</v>
      </c>
      <c r="L34" s="46">
        <v>32</v>
      </c>
      <c r="M34" s="29"/>
      <c r="N34" s="29"/>
      <c r="O34" s="31"/>
      <c r="P34" s="29"/>
      <c r="Q34" s="29"/>
      <c r="R34" s="29"/>
    </row>
    <row r="35" spans="1:18" ht="15.75">
      <c r="A35" s="190"/>
      <c r="B35" s="188" t="s">
        <v>439</v>
      </c>
      <c r="C35" s="188" t="s">
        <v>135</v>
      </c>
      <c r="D35" s="188" t="s">
        <v>200</v>
      </c>
      <c r="E35" s="27">
        <v>12.68</v>
      </c>
      <c r="F35" s="46">
        <v>31</v>
      </c>
      <c r="G35" s="27">
        <v>8</v>
      </c>
      <c r="H35" s="46">
        <v>33</v>
      </c>
      <c r="I35" s="201">
        <v>126</v>
      </c>
      <c r="J35" s="46">
        <v>30</v>
      </c>
      <c r="K35" s="223">
        <f t="shared" si="0"/>
        <v>94</v>
      </c>
      <c r="L35" s="46">
        <v>33</v>
      </c>
      <c r="M35" s="29"/>
      <c r="N35" s="46"/>
      <c r="O35" s="31"/>
      <c r="P35" s="46"/>
      <c r="Q35" s="46"/>
      <c r="R35" s="170"/>
    </row>
    <row r="36" spans="1:18" ht="15.75">
      <c r="B36" s="184" t="s">
        <v>527</v>
      </c>
      <c r="C36" s="184" t="s">
        <v>75</v>
      </c>
      <c r="D36" s="184" t="s">
        <v>523</v>
      </c>
      <c r="E36" s="27">
        <v>12.53</v>
      </c>
      <c r="F36" s="46">
        <v>29</v>
      </c>
      <c r="G36" s="27">
        <v>8.33</v>
      </c>
      <c r="H36" s="46">
        <v>32</v>
      </c>
      <c r="I36" s="201">
        <v>114</v>
      </c>
      <c r="J36" s="46">
        <v>33</v>
      </c>
      <c r="K36" s="223">
        <f t="shared" si="0"/>
        <v>94</v>
      </c>
      <c r="L36" s="46">
        <v>33</v>
      </c>
      <c r="M36" s="29"/>
      <c r="N36" s="29"/>
      <c r="O36" s="31"/>
      <c r="P36" s="29"/>
      <c r="Q36" s="29"/>
      <c r="R36" s="29"/>
    </row>
    <row r="37" spans="1:18" ht="15.75">
      <c r="B37" s="188" t="s">
        <v>435</v>
      </c>
      <c r="C37" s="188" t="s">
        <v>436</v>
      </c>
      <c r="D37" s="188" t="s">
        <v>210</v>
      </c>
      <c r="E37" s="27">
        <v>15.54</v>
      </c>
      <c r="F37" s="46">
        <v>36</v>
      </c>
      <c r="G37" s="27">
        <v>10.199999999999999</v>
      </c>
      <c r="H37" s="46">
        <v>27</v>
      </c>
      <c r="I37" s="201">
        <v>70</v>
      </c>
      <c r="J37" s="46">
        <v>36</v>
      </c>
      <c r="K37" s="223">
        <f t="shared" si="0"/>
        <v>99</v>
      </c>
      <c r="L37" s="46">
        <v>35</v>
      </c>
      <c r="M37" s="29"/>
      <c r="N37" s="29"/>
      <c r="O37" s="31"/>
      <c r="P37" s="29"/>
      <c r="Q37" s="29"/>
      <c r="R37" s="29"/>
    </row>
    <row r="38" spans="1:18" ht="15.75">
      <c r="B38" s="188" t="s">
        <v>427</v>
      </c>
      <c r="C38" s="188" t="s">
        <v>428</v>
      </c>
      <c r="D38" s="188" t="s">
        <v>200</v>
      </c>
      <c r="E38" s="27">
        <v>13.08</v>
      </c>
      <c r="F38" s="46">
        <v>33</v>
      </c>
      <c r="G38" s="27">
        <v>7</v>
      </c>
      <c r="H38" s="46">
        <v>35</v>
      </c>
      <c r="I38" s="201">
        <v>102</v>
      </c>
      <c r="J38" s="46">
        <v>34</v>
      </c>
      <c r="K38" s="223">
        <f t="shared" si="0"/>
        <v>102</v>
      </c>
      <c r="L38" s="46">
        <v>36</v>
      </c>
      <c r="M38" s="29"/>
      <c r="N38" s="29"/>
      <c r="O38" s="31"/>
      <c r="P38" s="29"/>
      <c r="Q38" s="29"/>
      <c r="R38" s="29"/>
    </row>
  </sheetData>
  <sortState ref="A3:S38">
    <sortCondition ref="K3:K38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rowBreaks count="1" manualBreakCount="1">
    <brk id="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AMK31"/>
  <sheetViews>
    <sheetView workbookViewId="0">
      <selection activeCell="I8" sqref="I8"/>
    </sheetView>
  </sheetViews>
  <sheetFormatPr defaultRowHeight="12.75"/>
  <cols>
    <col min="1" max="1" width="0.140625" style="63"/>
    <col min="2" max="2" width="15.5703125" style="63"/>
    <col min="3" max="3" width="11" style="63"/>
    <col min="4" max="4" width="18.85546875" style="63"/>
    <col min="5" max="8" width="9" style="63"/>
    <col min="9" max="9" width="10.5703125" style="214" bestFit="1" customWidth="1"/>
    <col min="10" max="10" width="9" style="63"/>
    <col min="11" max="11" width="11.28515625" style="221"/>
    <col min="12" max="12" width="9" style="63"/>
    <col min="13" max="13" width="10.140625" style="63"/>
    <col min="14" max="14" width="9" style="63"/>
    <col min="15" max="15" width="10.140625" style="149"/>
    <col min="16" max="1025" width="9" style="63"/>
  </cols>
  <sheetData>
    <row r="1" spans="1:18" ht="20.25">
      <c r="A1"/>
      <c r="B1" s="171" t="s">
        <v>490</v>
      </c>
      <c r="C1" s="150"/>
      <c r="D1" s="150"/>
      <c r="E1"/>
      <c r="F1"/>
      <c r="G1"/>
      <c r="H1"/>
      <c r="J1"/>
      <c r="L1"/>
      <c r="M1"/>
      <c r="N1"/>
      <c r="O1"/>
      <c r="P1"/>
      <c r="Q1"/>
      <c r="R1"/>
    </row>
    <row r="2" spans="1:18" ht="15">
      <c r="A2" s="172"/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215" t="s">
        <v>7</v>
      </c>
      <c r="J2" s="11" t="s">
        <v>5</v>
      </c>
      <c r="K2" s="222" t="s">
        <v>8</v>
      </c>
      <c r="L2" s="13" t="s">
        <v>9</v>
      </c>
      <c r="M2" s="14" t="s">
        <v>10</v>
      </c>
      <c r="N2" s="11"/>
      <c r="O2" s="11"/>
      <c r="P2" s="173"/>
      <c r="Q2" s="152"/>
      <c r="R2" s="153"/>
    </row>
    <row r="3" spans="1:18" ht="15.75">
      <c r="A3" s="174"/>
      <c r="B3" s="175" t="s">
        <v>444</v>
      </c>
      <c r="C3" s="175" t="s">
        <v>445</v>
      </c>
      <c r="D3" s="175" t="s">
        <v>446</v>
      </c>
      <c r="E3" s="211">
        <v>9.89</v>
      </c>
      <c r="F3" s="163">
        <v>1</v>
      </c>
      <c r="G3" s="211">
        <v>29.1</v>
      </c>
      <c r="H3" s="163">
        <v>4</v>
      </c>
      <c r="I3" s="231">
        <v>188</v>
      </c>
      <c r="J3" s="47">
        <v>2</v>
      </c>
      <c r="K3" s="223">
        <f t="shared" ref="K3:K31" si="0">SUM(F3+H3+J3)</f>
        <v>7</v>
      </c>
      <c r="L3" s="47">
        <v>1</v>
      </c>
      <c r="M3" s="24"/>
      <c r="N3" s="162"/>
      <c r="O3" s="23"/>
      <c r="P3" s="162"/>
      <c r="Q3" s="47"/>
      <c r="R3" s="169"/>
    </row>
    <row r="4" spans="1:18" ht="15.75">
      <c r="A4" s="174"/>
      <c r="B4" s="175" t="s">
        <v>453</v>
      </c>
      <c r="C4" s="175" t="s">
        <v>92</v>
      </c>
      <c r="D4" s="175" t="s">
        <v>454</v>
      </c>
      <c r="E4" s="211">
        <v>9.99</v>
      </c>
      <c r="F4" s="163">
        <v>2</v>
      </c>
      <c r="G4" s="211">
        <v>27</v>
      </c>
      <c r="H4" s="163">
        <v>6</v>
      </c>
      <c r="I4" s="231">
        <v>199</v>
      </c>
      <c r="J4" s="47">
        <v>1</v>
      </c>
      <c r="K4" s="223">
        <f t="shared" si="0"/>
        <v>9</v>
      </c>
      <c r="L4" s="47">
        <v>2</v>
      </c>
      <c r="M4" s="24"/>
      <c r="N4" s="162"/>
      <c r="O4" s="23"/>
      <c r="P4" s="162"/>
      <c r="Q4" s="47"/>
      <c r="R4" s="169"/>
    </row>
    <row r="5" spans="1:18" ht="15.75">
      <c r="A5" s="174"/>
      <c r="B5" s="175" t="s">
        <v>455</v>
      </c>
      <c r="C5" s="175" t="s">
        <v>40</v>
      </c>
      <c r="D5" s="175" t="s">
        <v>454</v>
      </c>
      <c r="E5" s="211">
        <v>11.44</v>
      </c>
      <c r="F5" s="163">
        <v>16</v>
      </c>
      <c r="G5" s="211">
        <v>35.200000000000003</v>
      </c>
      <c r="H5" s="163">
        <v>1</v>
      </c>
      <c r="I5" s="231">
        <v>180</v>
      </c>
      <c r="J5" s="47">
        <v>3</v>
      </c>
      <c r="K5" s="223">
        <f t="shared" si="0"/>
        <v>20</v>
      </c>
      <c r="L5" s="47">
        <v>3</v>
      </c>
      <c r="M5" s="24"/>
      <c r="N5" s="162"/>
      <c r="O5" s="23"/>
      <c r="P5" s="162"/>
      <c r="Q5" s="47"/>
      <c r="R5" s="169"/>
    </row>
    <row r="6" spans="1:18" ht="15.75">
      <c r="A6" s="174"/>
      <c r="B6" s="175" t="s">
        <v>447</v>
      </c>
      <c r="C6" s="175" t="s">
        <v>99</v>
      </c>
      <c r="D6" s="175" t="s">
        <v>448</v>
      </c>
      <c r="E6" s="211">
        <v>10</v>
      </c>
      <c r="F6" s="163">
        <v>3</v>
      </c>
      <c r="G6" s="211">
        <v>20</v>
      </c>
      <c r="H6" s="163">
        <v>14</v>
      </c>
      <c r="I6" s="231">
        <v>179</v>
      </c>
      <c r="J6" s="163">
        <v>5</v>
      </c>
      <c r="K6" s="223">
        <f t="shared" si="0"/>
        <v>22</v>
      </c>
      <c r="L6" s="163">
        <v>4</v>
      </c>
      <c r="M6" s="24"/>
      <c r="N6" s="162"/>
      <c r="O6" s="23"/>
      <c r="P6" s="162"/>
      <c r="Q6" s="47"/>
      <c r="R6" s="169"/>
    </row>
    <row r="7" spans="1:18" ht="15.75">
      <c r="A7" s="174"/>
      <c r="B7" s="175" t="s">
        <v>457</v>
      </c>
      <c r="C7" s="175" t="s">
        <v>32</v>
      </c>
      <c r="D7" s="175" t="s">
        <v>450</v>
      </c>
      <c r="E7" s="211">
        <v>11.08</v>
      </c>
      <c r="F7" s="163">
        <v>12</v>
      </c>
      <c r="G7" s="211">
        <v>35.1</v>
      </c>
      <c r="H7" s="163">
        <v>2</v>
      </c>
      <c r="I7" s="231">
        <v>163</v>
      </c>
      <c r="J7" s="163">
        <v>8</v>
      </c>
      <c r="K7" s="223">
        <f t="shared" si="0"/>
        <v>22</v>
      </c>
      <c r="L7" s="163">
        <v>4</v>
      </c>
      <c r="M7" s="24"/>
      <c r="N7" s="162"/>
      <c r="O7" s="23"/>
      <c r="P7" s="162"/>
      <c r="Q7" s="47"/>
      <c r="R7" s="169"/>
    </row>
    <row r="8" spans="1:18" ht="15.75">
      <c r="A8" s="174"/>
      <c r="B8" s="175" t="s">
        <v>449</v>
      </c>
      <c r="C8" s="175" t="s">
        <v>157</v>
      </c>
      <c r="D8" s="175" t="s">
        <v>450</v>
      </c>
      <c r="E8" s="211">
        <v>10.91</v>
      </c>
      <c r="F8" s="163">
        <v>10</v>
      </c>
      <c r="G8" s="211">
        <v>29.6</v>
      </c>
      <c r="H8" s="163">
        <v>3</v>
      </c>
      <c r="I8" s="231">
        <v>162</v>
      </c>
      <c r="J8" s="163">
        <v>9</v>
      </c>
      <c r="K8" s="223">
        <f t="shared" si="0"/>
        <v>22</v>
      </c>
      <c r="L8" s="163">
        <v>4</v>
      </c>
      <c r="M8" s="24"/>
      <c r="N8" s="162"/>
      <c r="O8" s="23"/>
      <c r="P8" s="162"/>
      <c r="Q8" s="47"/>
      <c r="R8" s="169"/>
    </row>
    <row r="9" spans="1:18" ht="15.75">
      <c r="A9" s="174"/>
      <c r="B9" s="175" t="s">
        <v>442</v>
      </c>
      <c r="C9" s="175" t="s">
        <v>99</v>
      </c>
      <c r="D9" s="175" t="s">
        <v>443</v>
      </c>
      <c r="E9" s="211">
        <v>10.23</v>
      </c>
      <c r="F9" s="163">
        <v>5</v>
      </c>
      <c r="G9" s="211">
        <v>26.46</v>
      </c>
      <c r="H9" s="163">
        <v>7</v>
      </c>
      <c r="I9" s="231">
        <v>159</v>
      </c>
      <c r="J9" s="163">
        <v>10</v>
      </c>
      <c r="K9" s="223">
        <f t="shared" si="0"/>
        <v>22</v>
      </c>
      <c r="L9" s="163">
        <v>4</v>
      </c>
      <c r="M9" s="24"/>
      <c r="N9" s="162"/>
      <c r="O9" s="23"/>
      <c r="P9" s="162"/>
      <c r="Q9" s="47"/>
      <c r="R9" s="169"/>
    </row>
    <row r="10" spans="1:18" ht="15.75">
      <c r="A10" s="174"/>
      <c r="B10" s="175" t="s">
        <v>462</v>
      </c>
      <c r="C10" s="175" t="s">
        <v>90</v>
      </c>
      <c r="D10" s="175" t="s">
        <v>446</v>
      </c>
      <c r="E10" s="211">
        <v>11.27</v>
      </c>
      <c r="F10" s="163">
        <v>15</v>
      </c>
      <c r="G10" s="211">
        <v>28</v>
      </c>
      <c r="H10" s="163">
        <v>5</v>
      </c>
      <c r="I10" s="231">
        <v>180</v>
      </c>
      <c r="J10" s="163">
        <v>3</v>
      </c>
      <c r="K10" s="223">
        <f t="shared" si="0"/>
        <v>23</v>
      </c>
      <c r="L10" s="163">
        <v>8</v>
      </c>
      <c r="M10" s="24"/>
      <c r="N10" s="162"/>
      <c r="O10" s="23"/>
      <c r="P10" s="162"/>
      <c r="Q10" s="47"/>
      <c r="R10" s="169"/>
    </row>
    <row r="11" spans="1:18" ht="15.75">
      <c r="A11" s="174"/>
      <c r="B11" s="175" t="s">
        <v>451</v>
      </c>
      <c r="C11" s="175" t="s">
        <v>90</v>
      </c>
      <c r="D11" s="175" t="s">
        <v>446</v>
      </c>
      <c r="E11" s="211">
        <v>10.07</v>
      </c>
      <c r="F11" s="163">
        <v>4</v>
      </c>
      <c r="G11" s="211">
        <v>23.85</v>
      </c>
      <c r="H11" s="163">
        <v>8</v>
      </c>
      <c r="I11" s="231">
        <v>152</v>
      </c>
      <c r="J11" s="163">
        <v>13</v>
      </c>
      <c r="K11" s="223">
        <f t="shared" si="0"/>
        <v>25</v>
      </c>
      <c r="L11" s="163">
        <v>9</v>
      </c>
      <c r="M11" s="24"/>
      <c r="N11" s="162"/>
      <c r="O11" s="23"/>
      <c r="P11" s="162"/>
      <c r="Q11" s="47"/>
      <c r="R11" s="169"/>
    </row>
    <row r="12" spans="1:18" ht="15.75">
      <c r="A12" s="174"/>
      <c r="B12" s="175" t="s">
        <v>335</v>
      </c>
      <c r="C12" s="175" t="s">
        <v>204</v>
      </c>
      <c r="D12" s="175" t="s">
        <v>452</v>
      </c>
      <c r="E12" s="211">
        <v>11.11</v>
      </c>
      <c r="F12" s="163">
        <v>14</v>
      </c>
      <c r="G12" s="211">
        <v>21.1</v>
      </c>
      <c r="H12" s="163">
        <v>12</v>
      </c>
      <c r="I12" s="231">
        <v>173</v>
      </c>
      <c r="J12" s="163">
        <v>6</v>
      </c>
      <c r="K12" s="223">
        <f t="shared" si="0"/>
        <v>32</v>
      </c>
      <c r="L12" s="163">
        <v>10</v>
      </c>
      <c r="M12" s="24"/>
      <c r="N12" s="162"/>
      <c r="O12" s="23"/>
      <c r="P12" s="162"/>
      <c r="Q12" s="47"/>
      <c r="R12" s="169"/>
    </row>
    <row r="13" spans="1:18" ht="15.75">
      <c r="A13" s="176"/>
      <c r="B13" s="188" t="s">
        <v>467</v>
      </c>
      <c r="C13" s="188" t="s">
        <v>90</v>
      </c>
      <c r="D13" s="188" t="s">
        <v>446</v>
      </c>
      <c r="E13" s="211">
        <v>10.54</v>
      </c>
      <c r="F13" s="163">
        <v>7</v>
      </c>
      <c r="G13" s="211">
        <v>19.5</v>
      </c>
      <c r="H13" s="163">
        <v>16</v>
      </c>
      <c r="I13" s="231">
        <v>154</v>
      </c>
      <c r="J13" s="163">
        <v>11</v>
      </c>
      <c r="K13" s="223">
        <f t="shared" si="0"/>
        <v>34</v>
      </c>
      <c r="L13" s="163">
        <v>11</v>
      </c>
      <c r="M13" s="24"/>
      <c r="N13" s="162"/>
      <c r="O13" s="23"/>
      <c r="P13" s="162"/>
      <c r="Q13" s="47"/>
      <c r="R13" s="169"/>
    </row>
    <row r="14" spans="1:18" ht="15.75">
      <c r="A14" s="174"/>
      <c r="B14" s="175" t="s">
        <v>152</v>
      </c>
      <c r="C14" s="175" t="s">
        <v>11</v>
      </c>
      <c r="D14" s="175" t="s">
        <v>452</v>
      </c>
      <c r="E14" s="211">
        <v>11.09</v>
      </c>
      <c r="F14" s="163">
        <v>13</v>
      </c>
      <c r="G14" s="211">
        <v>19.8</v>
      </c>
      <c r="H14" s="163">
        <v>15</v>
      </c>
      <c r="I14" s="231">
        <v>170</v>
      </c>
      <c r="J14" s="163">
        <v>7</v>
      </c>
      <c r="K14" s="223">
        <f t="shared" si="0"/>
        <v>35</v>
      </c>
      <c r="L14" s="163">
        <v>12</v>
      </c>
      <c r="M14" s="24"/>
      <c r="N14" s="162"/>
      <c r="O14" s="23"/>
      <c r="P14" s="162"/>
      <c r="Q14" s="47"/>
      <c r="R14" s="169"/>
    </row>
    <row r="15" spans="1:18" ht="15.75">
      <c r="A15" s="174"/>
      <c r="B15" s="175" t="s">
        <v>214</v>
      </c>
      <c r="C15" s="175" t="s">
        <v>40</v>
      </c>
      <c r="D15" s="175" t="s">
        <v>452</v>
      </c>
      <c r="E15" s="211">
        <v>10.67</v>
      </c>
      <c r="F15" s="163">
        <v>8</v>
      </c>
      <c r="G15" s="211">
        <v>22</v>
      </c>
      <c r="H15" s="163">
        <v>10</v>
      </c>
      <c r="I15" s="231">
        <v>137</v>
      </c>
      <c r="J15" s="163">
        <v>20</v>
      </c>
      <c r="K15" s="223">
        <f t="shared" si="0"/>
        <v>38</v>
      </c>
      <c r="L15" s="163">
        <v>13</v>
      </c>
      <c r="M15" s="24"/>
      <c r="N15" s="24"/>
      <c r="O15" s="23"/>
      <c r="P15" s="24"/>
      <c r="Q15" s="47"/>
      <c r="R15" s="169"/>
    </row>
    <row r="16" spans="1:18" ht="15.75">
      <c r="A16" s="174"/>
      <c r="B16" s="175" t="s">
        <v>463</v>
      </c>
      <c r="C16" s="175" t="s">
        <v>103</v>
      </c>
      <c r="D16" s="175" t="s">
        <v>446</v>
      </c>
      <c r="E16" s="211">
        <v>10.45</v>
      </c>
      <c r="F16" s="163">
        <v>6</v>
      </c>
      <c r="G16" s="211">
        <v>16.2</v>
      </c>
      <c r="H16" s="163">
        <v>22</v>
      </c>
      <c r="I16" s="231">
        <v>154</v>
      </c>
      <c r="J16" s="163">
        <v>11</v>
      </c>
      <c r="K16" s="223">
        <f t="shared" si="0"/>
        <v>39</v>
      </c>
      <c r="L16" s="163">
        <v>14</v>
      </c>
      <c r="M16" s="24"/>
      <c r="N16" s="24"/>
      <c r="O16" s="23"/>
      <c r="P16" s="24"/>
      <c r="Q16" s="47"/>
      <c r="R16" s="169"/>
    </row>
    <row r="17" spans="1:18" ht="15.75">
      <c r="A17" s="174"/>
      <c r="B17" s="175" t="s">
        <v>470</v>
      </c>
      <c r="C17" s="175" t="s">
        <v>471</v>
      </c>
      <c r="D17" s="175" t="s">
        <v>446</v>
      </c>
      <c r="E17" s="211">
        <v>10.96</v>
      </c>
      <c r="F17" s="163">
        <v>11</v>
      </c>
      <c r="G17" s="211">
        <v>16.64</v>
      </c>
      <c r="H17" s="163">
        <v>20</v>
      </c>
      <c r="I17" s="231">
        <v>152</v>
      </c>
      <c r="J17" s="163">
        <v>13</v>
      </c>
      <c r="K17" s="223">
        <f t="shared" si="0"/>
        <v>44</v>
      </c>
      <c r="L17" s="163">
        <v>15</v>
      </c>
      <c r="M17" s="24"/>
      <c r="N17" s="162"/>
      <c r="O17" s="23"/>
      <c r="P17" s="162"/>
      <c r="Q17" s="47"/>
      <c r="R17" s="169"/>
    </row>
    <row r="18" spans="1:18" ht="15.75">
      <c r="A18" s="174"/>
      <c r="B18" s="175" t="s">
        <v>461</v>
      </c>
      <c r="C18" s="175" t="s">
        <v>42</v>
      </c>
      <c r="D18" s="175" t="s">
        <v>450</v>
      </c>
      <c r="E18" s="211">
        <v>11.69</v>
      </c>
      <c r="F18" s="163">
        <v>19</v>
      </c>
      <c r="G18" s="211">
        <v>20.45</v>
      </c>
      <c r="H18" s="163">
        <v>13</v>
      </c>
      <c r="I18" s="231">
        <v>151</v>
      </c>
      <c r="J18" s="163">
        <v>16</v>
      </c>
      <c r="K18" s="223">
        <f t="shared" si="0"/>
        <v>48</v>
      </c>
      <c r="L18" s="163">
        <v>16</v>
      </c>
      <c r="M18" s="24"/>
      <c r="N18" s="24"/>
      <c r="O18" s="23"/>
      <c r="P18" s="24"/>
      <c r="Q18" s="47"/>
      <c r="R18" s="169"/>
    </row>
    <row r="19" spans="1:18" ht="15.75">
      <c r="A19" s="174"/>
      <c r="B19" s="188" t="s">
        <v>143</v>
      </c>
      <c r="C19" s="188" t="s">
        <v>193</v>
      </c>
      <c r="D19" s="188" t="s">
        <v>446</v>
      </c>
      <c r="E19" s="211">
        <v>11.76</v>
      </c>
      <c r="F19" s="163">
        <v>20</v>
      </c>
      <c r="G19" s="211">
        <v>18.12</v>
      </c>
      <c r="H19" s="163">
        <v>17</v>
      </c>
      <c r="I19" s="231">
        <v>145</v>
      </c>
      <c r="J19" s="163">
        <v>18</v>
      </c>
      <c r="K19" s="223">
        <f t="shared" si="0"/>
        <v>55</v>
      </c>
      <c r="L19" s="163">
        <v>17</v>
      </c>
      <c r="M19" s="24"/>
      <c r="N19" s="162"/>
      <c r="O19" s="23"/>
      <c r="P19" s="162"/>
      <c r="Q19" s="47"/>
      <c r="R19" s="169"/>
    </row>
    <row r="20" spans="1:18" ht="15.75">
      <c r="A20" s="174"/>
      <c r="B20" s="175" t="s">
        <v>209</v>
      </c>
      <c r="C20" s="175" t="s">
        <v>195</v>
      </c>
      <c r="D20" s="175" t="s">
        <v>452</v>
      </c>
      <c r="E20" s="211">
        <v>11.6</v>
      </c>
      <c r="F20" s="163">
        <v>18</v>
      </c>
      <c r="G20" s="211">
        <v>16.5</v>
      </c>
      <c r="H20" s="163">
        <v>21</v>
      </c>
      <c r="I20" s="231">
        <v>148</v>
      </c>
      <c r="J20" s="163">
        <v>17</v>
      </c>
      <c r="K20" s="223">
        <f t="shared" si="0"/>
        <v>56</v>
      </c>
      <c r="L20" s="163">
        <v>18</v>
      </c>
      <c r="M20" s="24"/>
      <c r="N20" s="162"/>
      <c r="O20" s="23"/>
      <c r="P20" s="162"/>
      <c r="Q20" s="47"/>
      <c r="R20" s="169"/>
    </row>
    <row r="21" spans="1:18" ht="15.75">
      <c r="A21" s="174"/>
      <c r="B21" s="205" t="s">
        <v>521</v>
      </c>
      <c r="C21" s="205" t="s">
        <v>522</v>
      </c>
      <c r="D21" s="205" t="s">
        <v>523</v>
      </c>
      <c r="E21" s="211">
        <v>11.86</v>
      </c>
      <c r="F21" s="163">
        <v>22</v>
      </c>
      <c r="G21" s="211">
        <v>21.6</v>
      </c>
      <c r="H21" s="163">
        <v>11</v>
      </c>
      <c r="I21" s="231">
        <v>128</v>
      </c>
      <c r="J21" s="163">
        <v>24</v>
      </c>
      <c r="K21" s="223">
        <f t="shared" si="0"/>
        <v>57</v>
      </c>
      <c r="L21" s="163">
        <v>19</v>
      </c>
      <c r="M21" s="24"/>
      <c r="N21" s="162"/>
      <c r="O21" s="23"/>
      <c r="P21" s="162"/>
      <c r="Q21" s="47"/>
      <c r="R21" s="169"/>
    </row>
    <row r="22" spans="1:18" ht="15.75">
      <c r="A22" s="174"/>
      <c r="B22" s="175" t="s">
        <v>469</v>
      </c>
      <c r="C22" s="175" t="s">
        <v>32</v>
      </c>
      <c r="D22" s="175" t="s">
        <v>446</v>
      </c>
      <c r="E22" s="211">
        <v>12.26</v>
      </c>
      <c r="F22" s="163">
        <v>26</v>
      </c>
      <c r="G22" s="211">
        <v>17</v>
      </c>
      <c r="H22" s="163">
        <v>19</v>
      </c>
      <c r="I22" s="231">
        <v>152</v>
      </c>
      <c r="J22" s="163">
        <v>13</v>
      </c>
      <c r="K22" s="223">
        <f t="shared" si="0"/>
        <v>58</v>
      </c>
      <c r="L22" s="163">
        <v>20</v>
      </c>
      <c r="M22" s="24"/>
      <c r="N22" s="162"/>
      <c r="O22" s="23"/>
      <c r="P22" s="162"/>
      <c r="Q22" s="47"/>
      <c r="R22" s="169"/>
    </row>
    <row r="23" spans="1:18" ht="15.75">
      <c r="A23" s="176"/>
      <c r="B23" s="175" t="s">
        <v>459</v>
      </c>
      <c r="C23" s="175" t="s">
        <v>460</v>
      </c>
      <c r="D23" s="175" t="s">
        <v>443</v>
      </c>
      <c r="E23" s="211">
        <v>11.86</v>
      </c>
      <c r="F23" s="163">
        <v>22</v>
      </c>
      <c r="G23" s="211">
        <v>17.600000000000001</v>
      </c>
      <c r="H23" s="163">
        <v>18</v>
      </c>
      <c r="I23" s="231">
        <v>142</v>
      </c>
      <c r="J23" s="163">
        <v>19</v>
      </c>
      <c r="K23" s="223">
        <f t="shared" si="0"/>
        <v>59</v>
      </c>
      <c r="L23" s="163">
        <v>21</v>
      </c>
      <c r="M23" s="24"/>
      <c r="N23" s="162"/>
      <c r="O23" s="23"/>
      <c r="P23" s="162"/>
      <c r="Q23" s="47"/>
      <c r="R23" s="169"/>
    </row>
    <row r="24" spans="1:18" ht="15.75">
      <c r="A24" s="174"/>
      <c r="B24" s="188" t="s">
        <v>458</v>
      </c>
      <c r="C24" s="188" t="s">
        <v>190</v>
      </c>
      <c r="D24" s="188" t="s">
        <v>446</v>
      </c>
      <c r="E24" s="211">
        <v>10.85</v>
      </c>
      <c r="F24" s="163">
        <v>9</v>
      </c>
      <c r="G24" s="211">
        <v>7</v>
      </c>
      <c r="H24" s="163">
        <v>29</v>
      </c>
      <c r="I24" s="231">
        <v>136</v>
      </c>
      <c r="J24" s="163">
        <v>21</v>
      </c>
      <c r="K24" s="223">
        <f t="shared" si="0"/>
        <v>59</v>
      </c>
      <c r="L24" s="163">
        <v>21</v>
      </c>
      <c r="M24" s="24"/>
      <c r="N24" s="162"/>
      <c r="O24" s="23"/>
      <c r="P24" s="162"/>
      <c r="Q24" s="47"/>
      <c r="R24" s="169"/>
    </row>
    <row r="25" spans="1:18" ht="15.75">
      <c r="A25" s="178"/>
      <c r="B25" s="205" t="s">
        <v>165</v>
      </c>
      <c r="C25" s="205" t="s">
        <v>157</v>
      </c>
      <c r="D25" s="205" t="s">
        <v>446</v>
      </c>
      <c r="E25" s="211">
        <v>11.53</v>
      </c>
      <c r="F25" s="163">
        <v>17</v>
      </c>
      <c r="G25" s="211">
        <v>12.5</v>
      </c>
      <c r="H25" s="163">
        <v>23</v>
      </c>
      <c r="I25" s="231">
        <v>130</v>
      </c>
      <c r="J25" s="163">
        <v>22</v>
      </c>
      <c r="K25" s="223">
        <f t="shared" si="0"/>
        <v>62</v>
      </c>
      <c r="L25" s="163">
        <v>23</v>
      </c>
      <c r="M25" s="24"/>
      <c r="N25" s="24"/>
      <c r="O25" s="23"/>
      <c r="P25" s="24"/>
      <c r="Q25" s="47"/>
      <c r="R25" s="169"/>
    </row>
    <row r="26" spans="1:18" ht="15.75">
      <c r="A26" s="177"/>
      <c r="B26" s="188" t="s">
        <v>464</v>
      </c>
      <c r="C26" s="188" t="s">
        <v>103</v>
      </c>
      <c r="D26" s="188" t="s">
        <v>446</v>
      </c>
      <c r="E26" s="211">
        <v>32.11</v>
      </c>
      <c r="F26" s="163">
        <v>29</v>
      </c>
      <c r="G26" s="211">
        <v>23.65</v>
      </c>
      <c r="H26" s="163">
        <v>9</v>
      </c>
      <c r="I26" s="231">
        <v>0</v>
      </c>
      <c r="J26" s="163">
        <v>29</v>
      </c>
      <c r="K26" s="223">
        <f t="shared" si="0"/>
        <v>67</v>
      </c>
      <c r="L26" s="163">
        <v>24</v>
      </c>
      <c r="M26" s="24"/>
      <c r="N26" s="162"/>
      <c r="O26" s="23"/>
      <c r="P26" s="162"/>
      <c r="Q26" s="47"/>
      <c r="R26" s="169"/>
    </row>
    <row r="27" spans="1:18" ht="15.75">
      <c r="A27" s="69"/>
      <c r="B27" s="175" t="s">
        <v>472</v>
      </c>
      <c r="C27" s="175" t="s">
        <v>100</v>
      </c>
      <c r="D27" s="175" t="s">
        <v>446</v>
      </c>
      <c r="E27" s="211">
        <v>12.09</v>
      </c>
      <c r="F27" s="163">
        <v>24</v>
      </c>
      <c r="G27" s="211">
        <v>12.2</v>
      </c>
      <c r="H27" s="163">
        <v>24</v>
      </c>
      <c r="I27" s="231">
        <v>130</v>
      </c>
      <c r="J27" s="163">
        <v>22</v>
      </c>
      <c r="K27" s="223">
        <f t="shared" si="0"/>
        <v>70</v>
      </c>
      <c r="L27" s="163">
        <v>25</v>
      </c>
      <c r="M27" s="24"/>
      <c r="N27" s="162"/>
      <c r="O27" s="23"/>
      <c r="P27" s="162"/>
      <c r="Q27" s="47"/>
      <c r="R27" s="169"/>
    </row>
    <row r="28" spans="1:18" ht="15.75">
      <c r="B28" s="175" t="s">
        <v>456</v>
      </c>
      <c r="C28" s="175" t="s">
        <v>42</v>
      </c>
      <c r="D28" s="175" t="s">
        <v>446</v>
      </c>
      <c r="E28" s="211">
        <v>11.81</v>
      </c>
      <c r="F28" s="163">
        <v>21</v>
      </c>
      <c r="G28" s="211">
        <v>11.15</v>
      </c>
      <c r="H28" s="163">
        <v>25</v>
      </c>
      <c r="I28" s="231">
        <v>105</v>
      </c>
      <c r="J28" s="163">
        <v>27</v>
      </c>
      <c r="K28" s="223">
        <f t="shared" si="0"/>
        <v>73</v>
      </c>
      <c r="L28" s="163">
        <v>26</v>
      </c>
      <c r="M28" s="24"/>
      <c r="N28" s="162"/>
      <c r="O28" s="23"/>
      <c r="P28" s="162"/>
      <c r="Q28" s="47"/>
      <c r="R28" s="169"/>
    </row>
    <row r="29" spans="1:18" ht="15.75">
      <c r="B29" s="188" t="s">
        <v>468</v>
      </c>
      <c r="C29" s="188" t="s">
        <v>396</v>
      </c>
      <c r="D29" s="188" t="s">
        <v>446</v>
      </c>
      <c r="E29" s="211">
        <v>12.2</v>
      </c>
      <c r="F29" s="163">
        <v>25</v>
      </c>
      <c r="G29" s="211">
        <v>10.8</v>
      </c>
      <c r="H29" s="163">
        <v>26</v>
      </c>
      <c r="I29" s="231">
        <v>127</v>
      </c>
      <c r="J29" s="163">
        <v>25</v>
      </c>
      <c r="K29" s="223">
        <f t="shared" si="0"/>
        <v>76</v>
      </c>
      <c r="L29" s="163">
        <v>27</v>
      </c>
      <c r="M29" s="29"/>
      <c r="N29" s="29"/>
      <c r="O29" s="31"/>
      <c r="P29" s="29"/>
      <c r="Q29" s="29"/>
      <c r="R29" s="29"/>
    </row>
    <row r="30" spans="1:18" ht="15.75">
      <c r="B30" s="188" t="s">
        <v>465</v>
      </c>
      <c r="C30" s="188" t="s">
        <v>40</v>
      </c>
      <c r="D30" s="188" t="s">
        <v>446</v>
      </c>
      <c r="E30" s="211">
        <v>13.54</v>
      </c>
      <c r="F30" s="163">
        <v>27</v>
      </c>
      <c r="G30" s="211">
        <v>7.15</v>
      </c>
      <c r="H30" s="163">
        <v>28</v>
      </c>
      <c r="I30" s="231">
        <v>108</v>
      </c>
      <c r="J30" s="163">
        <v>26</v>
      </c>
      <c r="K30" s="223">
        <f t="shared" si="0"/>
        <v>81</v>
      </c>
      <c r="L30" s="163">
        <v>28</v>
      </c>
      <c r="M30" s="29"/>
      <c r="N30" s="29"/>
      <c r="O30" s="31"/>
      <c r="P30" s="29"/>
      <c r="Q30" s="29"/>
      <c r="R30" s="29"/>
    </row>
    <row r="31" spans="1:18" ht="15.75">
      <c r="B31" s="205" t="s">
        <v>192</v>
      </c>
      <c r="C31" s="205" t="s">
        <v>190</v>
      </c>
      <c r="D31" s="205" t="s">
        <v>210</v>
      </c>
      <c r="E31" s="211">
        <v>19.41</v>
      </c>
      <c r="F31" s="163">
        <v>28</v>
      </c>
      <c r="G31" s="211">
        <v>8.6</v>
      </c>
      <c r="H31" s="163">
        <v>27</v>
      </c>
      <c r="I31" s="231">
        <v>86</v>
      </c>
      <c r="J31" s="163">
        <v>28</v>
      </c>
      <c r="K31" s="223">
        <f t="shared" si="0"/>
        <v>83</v>
      </c>
      <c r="L31" s="163">
        <v>29</v>
      </c>
      <c r="M31" s="29"/>
      <c r="N31" s="29"/>
      <c r="O31" s="31"/>
      <c r="P31" s="29"/>
      <c r="Q31" s="29"/>
      <c r="R31" s="29"/>
    </row>
  </sheetData>
  <sortState ref="B3:L31">
    <sortCondition ref="K3:K31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20"/>
  <sheetViews>
    <sheetView topLeftCell="B1" workbookViewId="0">
      <selection activeCell="L3" sqref="L3:L20"/>
    </sheetView>
  </sheetViews>
  <sheetFormatPr defaultRowHeight="12.75"/>
  <cols>
    <col min="1" max="1" width="0" hidden="1"/>
    <col min="2" max="2" width="15.7109375"/>
    <col min="3" max="3" width="11.85546875"/>
    <col min="4" max="4" width="21.42578125"/>
    <col min="5" max="10" width="8.5703125"/>
    <col min="11" max="11" width="10.140625" style="214"/>
    <col min="12" max="12" width="8.5703125"/>
    <col min="13" max="13" width="10.5703125" style="63"/>
    <col min="14" max="14" width="8.5703125"/>
    <col min="15" max="15" width="10.7109375" style="38"/>
    <col min="16" max="1025" width="8.5703125"/>
  </cols>
  <sheetData>
    <row r="1" spans="1:18" s="63" customFormat="1" ht="20.25">
      <c r="A1" s="150"/>
      <c r="B1" s="171" t="s">
        <v>547</v>
      </c>
      <c r="C1" s="150"/>
      <c r="D1" s="150"/>
      <c r="K1" s="214"/>
      <c r="O1" s="149"/>
    </row>
    <row r="2" spans="1:18" ht="15">
      <c r="A2" s="179"/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1" t="s">
        <v>7</v>
      </c>
      <c r="J2" s="11" t="s">
        <v>5</v>
      </c>
      <c r="K2" s="215" t="s">
        <v>8</v>
      </c>
      <c r="L2" s="13" t="s">
        <v>9</v>
      </c>
      <c r="M2" s="14" t="s">
        <v>10</v>
      </c>
      <c r="N2" s="173"/>
      <c r="O2" s="180"/>
      <c r="P2" s="173"/>
      <c r="Q2" s="152"/>
      <c r="R2" s="153"/>
    </row>
    <row r="3" spans="1:18" ht="15.75">
      <c r="A3" s="181"/>
      <c r="B3" s="182" t="s">
        <v>405</v>
      </c>
      <c r="C3" s="182" t="s">
        <v>483</v>
      </c>
      <c r="D3" s="182" t="s">
        <v>477</v>
      </c>
      <c r="E3" s="211">
        <v>9.76</v>
      </c>
      <c r="F3" s="46">
        <v>1</v>
      </c>
      <c r="G3" s="211">
        <v>34.4</v>
      </c>
      <c r="H3" s="46">
        <v>1</v>
      </c>
      <c r="I3" s="24">
        <v>191</v>
      </c>
      <c r="J3" s="46">
        <v>2</v>
      </c>
      <c r="K3" s="217">
        <f t="shared" ref="K3:K20" si="0">SUM(F3+H3+J3)</f>
        <v>4</v>
      </c>
      <c r="L3" s="46">
        <v>1</v>
      </c>
      <c r="M3" s="24"/>
      <c r="N3" s="47"/>
      <c r="O3" s="23"/>
      <c r="P3" s="47"/>
      <c r="Q3" s="47"/>
      <c r="R3" s="169"/>
    </row>
    <row r="4" spans="1:18" ht="15.75">
      <c r="A4" s="181"/>
      <c r="B4" s="182" t="s">
        <v>261</v>
      </c>
      <c r="C4" s="182" t="s">
        <v>71</v>
      </c>
      <c r="D4" s="182" t="s">
        <v>477</v>
      </c>
      <c r="E4" s="211">
        <v>10.53</v>
      </c>
      <c r="F4" s="46">
        <v>5</v>
      </c>
      <c r="G4" s="211">
        <v>23.7</v>
      </c>
      <c r="H4" s="46">
        <v>4</v>
      </c>
      <c r="I4" s="24">
        <v>202</v>
      </c>
      <c r="J4" s="46">
        <v>1</v>
      </c>
      <c r="K4" s="217">
        <f t="shared" si="0"/>
        <v>10</v>
      </c>
      <c r="L4" s="46">
        <v>2</v>
      </c>
      <c r="M4" s="24"/>
      <c r="N4" s="47"/>
      <c r="O4" s="23"/>
      <c r="P4" s="47"/>
      <c r="Q4" s="47"/>
      <c r="R4" s="169"/>
    </row>
    <row r="5" spans="1:18" ht="15.75">
      <c r="A5" s="181"/>
      <c r="B5" s="182" t="s">
        <v>248</v>
      </c>
      <c r="C5" s="182" t="s">
        <v>83</v>
      </c>
      <c r="D5" s="182" t="s">
        <v>200</v>
      </c>
      <c r="E5" s="211">
        <v>10.18</v>
      </c>
      <c r="F5" s="46">
        <v>3</v>
      </c>
      <c r="G5" s="211">
        <v>32.35</v>
      </c>
      <c r="H5" s="46">
        <v>2</v>
      </c>
      <c r="I5" s="24">
        <v>173</v>
      </c>
      <c r="J5" s="46">
        <v>6</v>
      </c>
      <c r="K5" s="217">
        <f t="shared" si="0"/>
        <v>11</v>
      </c>
      <c r="L5" s="46">
        <v>3</v>
      </c>
      <c r="M5" s="24"/>
      <c r="N5" s="47"/>
      <c r="O5" s="23"/>
      <c r="P5" s="47"/>
      <c r="Q5" s="47"/>
      <c r="R5" s="169"/>
    </row>
    <row r="6" spans="1:18" ht="15.75">
      <c r="A6" s="136"/>
      <c r="B6" s="182" t="s">
        <v>475</v>
      </c>
      <c r="C6" s="182" t="s">
        <v>476</v>
      </c>
      <c r="D6" s="182" t="s">
        <v>477</v>
      </c>
      <c r="E6" s="211">
        <v>10.49</v>
      </c>
      <c r="F6" s="46">
        <v>4</v>
      </c>
      <c r="G6" s="211">
        <v>22.4</v>
      </c>
      <c r="H6" s="46">
        <v>5</v>
      </c>
      <c r="I6" s="24">
        <v>180</v>
      </c>
      <c r="J6" s="46">
        <v>5</v>
      </c>
      <c r="K6" s="217">
        <f t="shared" si="0"/>
        <v>14</v>
      </c>
      <c r="L6" s="46">
        <v>4</v>
      </c>
      <c r="M6" s="24"/>
      <c r="N6" s="47"/>
      <c r="O6" s="23"/>
      <c r="P6" s="47"/>
      <c r="Q6" s="47"/>
      <c r="R6" s="169"/>
    </row>
    <row r="7" spans="1:18" ht="15.75">
      <c r="A7" s="183"/>
      <c r="B7" s="182" t="s">
        <v>484</v>
      </c>
      <c r="C7" s="182" t="s">
        <v>38</v>
      </c>
      <c r="D7" s="182" t="s">
        <v>477</v>
      </c>
      <c r="E7" s="211">
        <v>10.59</v>
      </c>
      <c r="F7" s="46">
        <v>7</v>
      </c>
      <c r="G7" s="211">
        <v>28.7</v>
      </c>
      <c r="H7" s="46">
        <v>3</v>
      </c>
      <c r="I7" s="24">
        <v>170</v>
      </c>
      <c r="J7" s="46">
        <v>7</v>
      </c>
      <c r="K7" s="217">
        <f t="shared" si="0"/>
        <v>17</v>
      </c>
      <c r="L7" s="46">
        <v>5</v>
      </c>
      <c r="M7" s="24"/>
      <c r="N7" s="47"/>
      <c r="O7" s="23"/>
      <c r="P7" s="47"/>
      <c r="Q7" s="47"/>
      <c r="R7" s="169"/>
    </row>
    <row r="8" spans="1:18" ht="15.75">
      <c r="A8" s="181"/>
      <c r="B8" s="182" t="s">
        <v>478</v>
      </c>
      <c r="C8" s="182" t="s">
        <v>479</v>
      </c>
      <c r="D8" s="182" t="s">
        <v>205</v>
      </c>
      <c r="E8" s="211">
        <v>10.16</v>
      </c>
      <c r="F8" s="46">
        <v>2</v>
      </c>
      <c r="G8" s="211">
        <v>20</v>
      </c>
      <c r="H8" s="46">
        <v>7</v>
      </c>
      <c r="I8" s="24">
        <v>161</v>
      </c>
      <c r="J8" s="46">
        <v>9</v>
      </c>
      <c r="K8" s="217">
        <f t="shared" si="0"/>
        <v>18</v>
      </c>
      <c r="L8" s="46">
        <v>6</v>
      </c>
      <c r="M8" s="24"/>
      <c r="N8" s="47"/>
      <c r="O8" s="23"/>
      <c r="P8" s="47"/>
      <c r="Q8" s="47"/>
      <c r="R8" s="169"/>
    </row>
    <row r="9" spans="1:18" ht="15.75">
      <c r="A9" s="181"/>
      <c r="B9" s="182" t="s">
        <v>175</v>
      </c>
      <c r="C9" s="182" t="s">
        <v>120</v>
      </c>
      <c r="D9" s="182" t="s">
        <v>217</v>
      </c>
      <c r="E9" s="211">
        <v>10.57</v>
      </c>
      <c r="F9" s="46">
        <v>6</v>
      </c>
      <c r="G9" s="211">
        <v>15.88</v>
      </c>
      <c r="H9" s="46">
        <v>10</v>
      </c>
      <c r="I9" s="24">
        <v>188</v>
      </c>
      <c r="J9" s="46">
        <v>3</v>
      </c>
      <c r="K9" s="217">
        <f t="shared" si="0"/>
        <v>19</v>
      </c>
      <c r="L9" s="46">
        <v>7</v>
      </c>
      <c r="M9" s="24"/>
      <c r="N9" s="47"/>
      <c r="O9" s="23"/>
      <c r="P9" s="47"/>
      <c r="Q9" s="47"/>
      <c r="R9" s="169"/>
    </row>
    <row r="10" spans="1:18" ht="15.75">
      <c r="A10" s="181"/>
      <c r="B10" s="205" t="s">
        <v>245</v>
      </c>
      <c r="C10" s="205" t="s">
        <v>534</v>
      </c>
      <c r="D10" s="205" t="s">
        <v>200</v>
      </c>
      <c r="E10" s="211">
        <v>11.07</v>
      </c>
      <c r="F10" s="46">
        <v>8</v>
      </c>
      <c r="G10" s="211">
        <v>15.1</v>
      </c>
      <c r="H10" s="46">
        <v>11</v>
      </c>
      <c r="I10" s="24">
        <v>163</v>
      </c>
      <c r="J10" s="46">
        <v>8</v>
      </c>
      <c r="K10" s="217">
        <f t="shared" si="0"/>
        <v>27</v>
      </c>
      <c r="L10" s="46">
        <v>8</v>
      </c>
      <c r="M10" s="24"/>
      <c r="N10" s="29"/>
      <c r="O10" s="23"/>
      <c r="P10" s="29"/>
      <c r="Q10" s="29"/>
      <c r="R10" s="29"/>
    </row>
    <row r="11" spans="1:18" ht="15.75">
      <c r="A11" s="181"/>
      <c r="B11" s="182" t="s">
        <v>279</v>
      </c>
      <c r="C11" s="182" t="s">
        <v>120</v>
      </c>
      <c r="D11" s="182" t="s">
        <v>217</v>
      </c>
      <c r="E11" s="211">
        <v>11.14</v>
      </c>
      <c r="F11" s="46">
        <v>9</v>
      </c>
      <c r="G11" s="211">
        <v>20</v>
      </c>
      <c r="H11" s="46">
        <v>7</v>
      </c>
      <c r="I11" s="24">
        <v>152</v>
      </c>
      <c r="J11" s="46">
        <v>12</v>
      </c>
      <c r="K11" s="217">
        <f t="shared" si="0"/>
        <v>28</v>
      </c>
      <c r="L11" s="46">
        <v>9</v>
      </c>
      <c r="M11" s="24"/>
      <c r="N11" s="47"/>
      <c r="O11" s="23"/>
      <c r="P11" s="47"/>
      <c r="Q11" s="47"/>
      <c r="R11" s="169"/>
    </row>
    <row r="12" spans="1:18" ht="15.75">
      <c r="A12" s="181"/>
      <c r="B12" s="182" t="s">
        <v>129</v>
      </c>
      <c r="C12" s="182" t="s">
        <v>65</v>
      </c>
      <c r="D12" s="182" t="s">
        <v>477</v>
      </c>
      <c r="E12" s="211">
        <v>11.47</v>
      </c>
      <c r="F12" s="46">
        <v>10</v>
      </c>
      <c r="G12" s="211">
        <v>12.3</v>
      </c>
      <c r="H12" s="46">
        <v>16</v>
      </c>
      <c r="I12" s="24">
        <v>184</v>
      </c>
      <c r="J12" s="46">
        <v>4</v>
      </c>
      <c r="K12" s="217">
        <f t="shared" si="0"/>
        <v>30</v>
      </c>
      <c r="L12" s="46">
        <v>10</v>
      </c>
      <c r="M12" s="24"/>
      <c r="N12" s="47"/>
      <c r="O12" s="23"/>
      <c r="P12" s="47"/>
      <c r="Q12" s="47"/>
      <c r="R12" s="169"/>
    </row>
    <row r="13" spans="1:18" ht="15.75">
      <c r="A13" s="183"/>
      <c r="B13" s="188" t="s">
        <v>273</v>
      </c>
      <c r="C13" s="188" t="s">
        <v>85</v>
      </c>
      <c r="D13" s="188" t="s">
        <v>217</v>
      </c>
      <c r="E13" s="211">
        <v>11.56</v>
      </c>
      <c r="F13" s="46">
        <v>11</v>
      </c>
      <c r="G13" s="211">
        <v>18.7</v>
      </c>
      <c r="H13" s="46">
        <v>9</v>
      </c>
      <c r="I13" s="24">
        <v>153</v>
      </c>
      <c r="J13" s="46">
        <v>11</v>
      </c>
      <c r="K13" s="217">
        <f t="shared" si="0"/>
        <v>31</v>
      </c>
      <c r="L13" s="46">
        <v>11</v>
      </c>
      <c r="M13" s="24"/>
      <c r="N13" s="163"/>
      <c r="O13" s="23"/>
      <c r="P13" s="163"/>
      <c r="Q13" s="163"/>
      <c r="R13" s="170"/>
    </row>
    <row r="14" spans="1:18" ht="15.75">
      <c r="A14" s="136"/>
      <c r="B14" s="182" t="s">
        <v>488</v>
      </c>
      <c r="C14" s="182" t="s">
        <v>19</v>
      </c>
      <c r="D14" s="182" t="s">
        <v>477</v>
      </c>
      <c r="E14" s="211">
        <v>12.75</v>
      </c>
      <c r="F14" s="46">
        <v>16</v>
      </c>
      <c r="G14" s="211">
        <v>20.100000000000001</v>
      </c>
      <c r="H14" s="46">
        <v>6</v>
      </c>
      <c r="I14" s="24">
        <v>160</v>
      </c>
      <c r="J14" s="46">
        <v>10</v>
      </c>
      <c r="K14" s="217">
        <f t="shared" si="0"/>
        <v>32</v>
      </c>
      <c r="L14" s="46">
        <v>12</v>
      </c>
      <c r="M14" s="24"/>
      <c r="N14" s="47"/>
      <c r="O14" s="23"/>
      <c r="P14" s="47"/>
      <c r="Q14" s="47"/>
      <c r="R14" s="169"/>
    </row>
    <row r="15" spans="1:18" ht="15.75">
      <c r="A15" s="181"/>
      <c r="B15" s="182" t="s">
        <v>482</v>
      </c>
      <c r="C15" s="182" t="s">
        <v>71</v>
      </c>
      <c r="D15" s="182" t="s">
        <v>198</v>
      </c>
      <c r="E15" s="211">
        <v>11.91</v>
      </c>
      <c r="F15" s="46">
        <v>14</v>
      </c>
      <c r="G15" s="211">
        <v>14.3</v>
      </c>
      <c r="H15" s="46">
        <v>12</v>
      </c>
      <c r="I15" s="24">
        <v>135</v>
      </c>
      <c r="J15" s="46">
        <v>15</v>
      </c>
      <c r="K15" s="217">
        <f t="shared" si="0"/>
        <v>41</v>
      </c>
      <c r="L15" s="46">
        <v>13</v>
      </c>
      <c r="M15" s="24"/>
      <c r="N15" s="47"/>
      <c r="O15" s="23"/>
      <c r="P15" s="47"/>
      <c r="Q15" s="47"/>
      <c r="R15" s="169"/>
    </row>
    <row r="16" spans="1:18" ht="15.75">
      <c r="A16" s="181"/>
      <c r="B16" s="182" t="s">
        <v>485</v>
      </c>
      <c r="C16" s="182" t="s">
        <v>16</v>
      </c>
      <c r="D16" s="182" t="s">
        <v>205</v>
      </c>
      <c r="E16" s="211">
        <v>12.21</v>
      </c>
      <c r="F16" s="46">
        <v>15</v>
      </c>
      <c r="G16" s="211">
        <v>13.8</v>
      </c>
      <c r="H16" s="46">
        <v>13</v>
      </c>
      <c r="I16" s="24">
        <v>136</v>
      </c>
      <c r="J16" s="46">
        <v>14</v>
      </c>
      <c r="K16" s="217">
        <f t="shared" si="0"/>
        <v>42</v>
      </c>
      <c r="L16" s="46">
        <v>14</v>
      </c>
      <c r="M16" s="24"/>
      <c r="N16" s="47"/>
      <c r="O16" s="23"/>
      <c r="P16" s="47"/>
      <c r="Q16" s="47"/>
      <c r="R16" s="169"/>
    </row>
    <row r="17" spans="1:18" ht="15.75">
      <c r="A17" s="181"/>
      <c r="B17" s="182" t="s">
        <v>480</v>
      </c>
      <c r="C17" s="182" t="s">
        <v>481</v>
      </c>
      <c r="D17" s="182" t="s">
        <v>477</v>
      </c>
      <c r="E17" s="211">
        <v>11.84</v>
      </c>
      <c r="F17" s="46">
        <v>13</v>
      </c>
      <c r="G17" s="211">
        <v>10</v>
      </c>
      <c r="H17" s="46">
        <v>18</v>
      </c>
      <c r="I17" s="24">
        <v>137</v>
      </c>
      <c r="J17" s="46">
        <v>13</v>
      </c>
      <c r="K17" s="217">
        <f t="shared" si="0"/>
        <v>44</v>
      </c>
      <c r="L17" s="46">
        <v>15</v>
      </c>
      <c r="M17" s="24"/>
      <c r="N17" s="47"/>
      <c r="O17" s="23"/>
      <c r="P17" s="47"/>
      <c r="Q17" s="47"/>
      <c r="R17" s="169"/>
    </row>
    <row r="18" spans="1:18" ht="15.75">
      <c r="A18" s="183"/>
      <c r="B18" s="182" t="s">
        <v>487</v>
      </c>
      <c r="C18" s="182" t="s">
        <v>85</v>
      </c>
      <c r="D18" s="182" t="s">
        <v>477</v>
      </c>
      <c r="E18" s="211">
        <v>11.78</v>
      </c>
      <c r="F18" s="46">
        <v>12</v>
      </c>
      <c r="G18" s="211">
        <v>10.4</v>
      </c>
      <c r="H18" s="46">
        <v>17</v>
      </c>
      <c r="I18" s="24">
        <v>130</v>
      </c>
      <c r="J18" s="46">
        <v>16</v>
      </c>
      <c r="K18" s="217">
        <f t="shared" si="0"/>
        <v>45</v>
      </c>
      <c r="L18" s="46">
        <v>16</v>
      </c>
      <c r="M18" s="24"/>
      <c r="N18" s="47"/>
      <c r="O18" s="23"/>
      <c r="P18" s="47"/>
      <c r="Q18" s="47"/>
      <c r="R18" s="169"/>
    </row>
    <row r="19" spans="1:18" ht="15.75">
      <c r="A19" s="185"/>
      <c r="B19" s="182" t="s">
        <v>489</v>
      </c>
      <c r="C19" s="182" t="s">
        <v>476</v>
      </c>
      <c r="D19" s="182" t="s">
        <v>477</v>
      </c>
      <c r="E19" s="211">
        <v>13.47</v>
      </c>
      <c r="F19" s="46">
        <v>17</v>
      </c>
      <c r="G19" s="211">
        <v>13.2</v>
      </c>
      <c r="H19" s="46">
        <v>14</v>
      </c>
      <c r="I19" s="29">
        <v>99</v>
      </c>
      <c r="J19" s="46">
        <v>18</v>
      </c>
      <c r="K19" s="217">
        <f t="shared" si="0"/>
        <v>49</v>
      </c>
      <c r="L19" s="46">
        <v>17</v>
      </c>
      <c r="M19" s="24"/>
      <c r="N19" s="163"/>
      <c r="O19" s="31"/>
      <c r="P19" s="163"/>
      <c r="Q19" s="163"/>
      <c r="R19" s="170"/>
    </row>
    <row r="20" spans="1:18" ht="15.75">
      <c r="B20" s="188" t="s">
        <v>486</v>
      </c>
      <c r="C20" s="188" t="s">
        <v>85</v>
      </c>
      <c r="D20" s="188" t="s">
        <v>477</v>
      </c>
      <c r="E20" s="211">
        <v>14.36</v>
      </c>
      <c r="F20" s="46">
        <v>18</v>
      </c>
      <c r="G20" s="211">
        <v>12.92</v>
      </c>
      <c r="H20" s="46">
        <v>15</v>
      </c>
      <c r="I20" s="29">
        <v>113</v>
      </c>
      <c r="J20" s="46">
        <v>17</v>
      </c>
      <c r="K20" s="217">
        <f t="shared" si="0"/>
        <v>50</v>
      </c>
      <c r="L20" s="46">
        <v>18</v>
      </c>
      <c r="M20" s="29"/>
      <c r="N20" s="163"/>
      <c r="O20" s="31"/>
      <c r="P20" s="163"/>
      <c r="Q20" s="163"/>
      <c r="R20" s="170"/>
    </row>
  </sheetData>
  <sortState ref="B3:L20">
    <sortCondition ref="K3:K20"/>
  </sortState>
  <pageMargins left="0.78749999999999998" right="0.78749999999999998" top="0.98402777777777795" bottom="0.98402777777777795" header="0.51180555555555496" footer="0.51180555555555496"/>
  <pageSetup paperSize="9" firstPageNumber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B1" workbookViewId="0">
      <selection activeCell="K4" sqref="K4"/>
    </sheetView>
  </sheetViews>
  <sheetFormatPr defaultRowHeight="12.75"/>
  <cols>
    <col min="1" max="1" width="0" hidden="1"/>
    <col min="2" max="2" width="14.42578125"/>
    <col min="3" max="3" width="11.85546875"/>
    <col min="4" max="4" width="21.5703125"/>
    <col min="5" max="10" width="8.5703125"/>
    <col min="11" max="11" width="9.85546875" style="221"/>
    <col min="12" max="12" width="8.5703125"/>
    <col min="13" max="13" width="11.7109375" style="63"/>
    <col min="14" max="14" width="8.5703125"/>
    <col min="15" max="15" width="10.140625" style="38"/>
    <col min="16" max="1025" width="8.5703125"/>
  </cols>
  <sheetData>
    <row r="1" spans="1:18" ht="20.25">
      <c r="A1" s="139"/>
      <c r="B1" s="158" t="s">
        <v>546</v>
      </c>
      <c r="C1" s="158"/>
      <c r="D1" s="158"/>
      <c r="M1"/>
      <c r="O1"/>
    </row>
    <row r="2" spans="1:18" s="63" customFormat="1" ht="15.75">
      <c r="A2" s="192"/>
      <c r="B2" s="209" t="s">
        <v>1</v>
      </c>
      <c r="C2" s="186" t="s">
        <v>2</v>
      </c>
      <c r="D2" s="209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1" t="s">
        <v>7</v>
      </c>
      <c r="J2" s="11" t="s">
        <v>5</v>
      </c>
      <c r="K2" s="222" t="s">
        <v>8</v>
      </c>
      <c r="L2" s="153" t="s">
        <v>9</v>
      </c>
      <c r="M2" s="14" t="s">
        <v>10</v>
      </c>
      <c r="N2" s="11"/>
      <c r="O2" s="180"/>
      <c r="P2" s="173"/>
      <c r="Q2" s="152"/>
      <c r="R2" s="153"/>
    </row>
    <row r="3" spans="1:18" ht="15.75">
      <c r="A3" s="187"/>
      <c r="B3" s="188" t="s">
        <v>306</v>
      </c>
      <c r="C3" s="188" t="s">
        <v>40</v>
      </c>
      <c r="D3" s="188" t="s">
        <v>491</v>
      </c>
      <c r="E3" s="211">
        <v>9.4600000000000009</v>
      </c>
      <c r="F3" s="163">
        <v>1</v>
      </c>
      <c r="G3" s="211">
        <v>38</v>
      </c>
      <c r="H3" s="163">
        <v>3</v>
      </c>
      <c r="I3" s="211">
        <v>204</v>
      </c>
      <c r="J3" s="163">
        <v>1</v>
      </c>
      <c r="K3" s="225">
        <f t="shared" ref="K3:K27" si="0">SUM(F3+H3+J3)</f>
        <v>5</v>
      </c>
      <c r="L3" s="163">
        <v>1</v>
      </c>
      <c r="M3" s="29"/>
      <c r="N3" s="163"/>
      <c r="O3" s="31"/>
      <c r="P3" s="163"/>
      <c r="Q3" s="163"/>
      <c r="R3" s="170"/>
    </row>
    <row r="4" spans="1:18" s="63" customFormat="1" ht="15.75">
      <c r="A4" s="187"/>
      <c r="B4" s="189" t="s">
        <v>492</v>
      </c>
      <c r="C4" s="189" t="s">
        <v>103</v>
      </c>
      <c r="D4" s="189" t="s">
        <v>491</v>
      </c>
      <c r="E4" s="211">
        <v>9.58</v>
      </c>
      <c r="F4" s="163">
        <v>3</v>
      </c>
      <c r="G4" s="211">
        <v>40.42</v>
      </c>
      <c r="H4" s="163">
        <v>1</v>
      </c>
      <c r="I4" s="211">
        <v>192</v>
      </c>
      <c r="J4" s="47">
        <v>4</v>
      </c>
      <c r="K4" s="225">
        <f t="shared" si="0"/>
        <v>8</v>
      </c>
      <c r="L4" s="47">
        <v>2</v>
      </c>
      <c r="M4" s="24"/>
      <c r="N4" s="47"/>
      <c r="O4" s="23"/>
      <c r="P4" s="47"/>
      <c r="Q4" s="47"/>
      <c r="R4" s="169"/>
    </row>
    <row r="5" spans="1:18" ht="15.75">
      <c r="A5" s="187"/>
      <c r="B5" s="188" t="s">
        <v>496</v>
      </c>
      <c r="C5" s="188" t="s">
        <v>40</v>
      </c>
      <c r="D5" s="188" t="s">
        <v>205</v>
      </c>
      <c r="E5" s="211">
        <v>10.08</v>
      </c>
      <c r="F5" s="163">
        <v>6</v>
      </c>
      <c r="G5" s="211">
        <v>30.1</v>
      </c>
      <c r="H5" s="163">
        <v>6</v>
      </c>
      <c r="I5" s="211">
        <v>200</v>
      </c>
      <c r="J5" s="47">
        <v>2</v>
      </c>
      <c r="K5" s="225">
        <f t="shared" si="0"/>
        <v>14</v>
      </c>
      <c r="L5" s="47">
        <v>3</v>
      </c>
      <c r="M5" s="24"/>
      <c r="N5" s="47"/>
      <c r="O5" s="23"/>
      <c r="P5" s="47"/>
      <c r="Q5" s="47"/>
      <c r="R5" s="169"/>
    </row>
    <row r="6" spans="1:18" ht="15.75">
      <c r="A6" s="136"/>
      <c r="B6" s="188" t="s">
        <v>332</v>
      </c>
      <c r="C6" s="188" t="s">
        <v>396</v>
      </c>
      <c r="D6" s="188" t="s">
        <v>491</v>
      </c>
      <c r="E6" s="211">
        <v>10.55</v>
      </c>
      <c r="F6" s="163">
        <v>7</v>
      </c>
      <c r="G6" s="211">
        <v>38.700000000000003</v>
      </c>
      <c r="H6" s="163">
        <v>2</v>
      </c>
      <c r="I6" s="211">
        <v>176</v>
      </c>
      <c r="J6" s="47">
        <v>7</v>
      </c>
      <c r="K6" s="225">
        <f t="shared" si="0"/>
        <v>16</v>
      </c>
      <c r="L6" s="163">
        <v>4</v>
      </c>
      <c r="M6" s="24"/>
      <c r="N6" s="47"/>
      <c r="O6" s="23"/>
      <c r="P6" s="47"/>
      <c r="Q6" s="47"/>
      <c r="R6" s="169"/>
    </row>
    <row r="7" spans="1:18" ht="15.75">
      <c r="A7" s="187"/>
      <c r="B7" s="188" t="s">
        <v>493</v>
      </c>
      <c r="C7" s="188" t="s">
        <v>494</v>
      </c>
      <c r="D7" s="188" t="s">
        <v>198</v>
      </c>
      <c r="E7" s="211">
        <v>9.56</v>
      </c>
      <c r="F7" s="163">
        <v>2</v>
      </c>
      <c r="G7" s="211">
        <v>27</v>
      </c>
      <c r="H7" s="163">
        <v>8</v>
      </c>
      <c r="I7" s="211">
        <v>173</v>
      </c>
      <c r="J7" s="163">
        <v>8</v>
      </c>
      <c r="K7" s="225">
        <f t="shared" si="0"/>
        <v>18</v>
      </c>
      <c r="L7" s="163">
        <v>5</v>
      </c>
      <c r="M7" s="24"/>
      <c r="N7" s="29"/>
      <c r="O7" s="23"/>
      <c r="P7" s="29"/>
      <c r="Q7" s="29"/>
      <c r="R7" s="29"/>
    </row>
    <row r="8" spans="1:18" ht="15.75">
      <c r="A8" s="187"/>
      <c r="B8" s="188" t="s">
        <v>495</v>
      </c>
      <c r="C8" s="188" t="s">
        <v>100</v>
      </c>
      <c r="D8" s="188" t="s">
        <v>491</v>
      </c>
      <c r="E8" s="211">
        <v>9.9</v>
      </c>
      <c r="F8" s="163">
        <v>4</v>
      </c>
      <c r="G8" s="211">
        <v>18.2</v>
      </c>
      <c r="H8" s="163">
        <v>17</v>
      </c>
      <c r="I8" s="211">
        <v>200</v>
      </c>
      <c r="J8" s="163">
        <v>2</v>
      </c>
      <c r="K8" s="225">
        <f t="shared" si="0"/>
        <v>23</v>
      </c>
      <c r="L8" s="163">
        <v>6</v>
      </c>
      <c r="M8" s="24"/>
      <c r="N8" s="47"/>
      <c r="O8" s="23"/>
      <c r="P8" s="47"/>
      <c r="Q8" s="47"/>
      <c r="R8" s="169"/>
    </row>
    <row r="9" spans="1:18" ht="15.75">
      <c r="A9" s="187"/>
      <c r="B9" s="188" t="s">
        <v>473</v>
      </c>
      <c r="C9" s="188" t="s">
        <v>94</v>
      </c>
      <c r="D9" s="188" t="s">
        <v>205</v>
      </c>
      <c r="E9" s="211">
        <v>10.89</v>
      </c>
      <c r="F9" s="163">
        <v>11</v>
      </c>
      <c r="G9" s="211">
        <v>26.4</v>
      </c>
      <c r="H9" s="163">
        <v>9</v>
      </c>
      <c r="I9" s="211">
        <v>178</v>
      </c>
      <c r="J9" s="163">
        <v>6</v>
      </c>
      <c r="K9" s="225">
        <f t="shared" si="0"/>
        <v>26</v>
      </c>
      <c r="L9" s="163">
        <v>7</v>
      </c>
      <c r="M9" s="24"/>
      <c r="N9" s="47"/>
      <c r="O9" s="23"/>
      <c r="P9" s="47"/>
      <c r="Q9" s="47"/>
      <c r="R9" s="169"/>
    </row>
    <row r="10" spans="1:18" ht="15.75">
      <c r="A10" s="187"/>
      <c r="B10" s="188" t="s">
        <v>499</v>
      </c>
      <c r="C10" s="188" t="s">
        <v>11</v>
      </c>
      <c r="D10" s="188" t="s">
        <v>491</v>
      </c>
      <c r="E10" s="211">
        <v>11.35</v>
      </c>
      <c r="F10" s="163">
        <v>18</v>
      </c>
      <c r="G10" s="211">
        <v>31.3</v>
      </c>
      <c r="H10" s="163">
        <v>5</v>
      </c>
      <c r="I10" s="211">
        <v>192</v>
      </c>
      <c r="J10" s="163">
        <v>4</v>
      </c>
      <c r="K10" s="225">
        <f t="shared" si="0"/>
        <v>27</v>
      </c>
      <c r="L10" s="163">
        <v>8</v>
      </c>
      <c r="M10" s="24"/>
      <c r="N10" s="47"/>
      <c r="O10" s="23"/>
      <c r="P10" s="47"/>
      <c r="Q10" s="47"/>
      <c r="R10" s="169"/>
    </row>
    <row r="11" spans="1:18" ht="15.75">
      <c r="A11" s="187"/>
      <c r="B11" s="188" t="s">
        <v>466</v>
      </c>
      <c r="C11" s="188" t="s">
        <v>195</v>
      </c>
      <c r="D11" s="188" t="s">
        <v>226</v>
      </c>
      <c r="E11" s="211">
        <v>10.94</v>
      </c>
      <c r="F11" s="163">
        <v>13</v>
      </c>
      <c r="G11" s="211">
        <v>33.5</v>
      </c>
      <c r="H11" s="163">
        <v>4</v>
      </c>
      <c r="I11" s="211">
        <v>168</v>
      </c>
      <c r="J11" s="163">
        <v>10</v>
      </c>
      <c r="K11" s="225">
        <f t="shared" si="0"/>
        <v>27</v>
      </c>
      <c r="L11" s="163">
        <v>8</v>
      </c>
      <c r="M11" s="24"/>
      <c r="N11" s="163"/>
      <c r="O11" s="31"/>
      <c r="P11" s="163"/>
      <c r="Q11" s="163"/>
      <c r="R11" s="170"/>
    </row>
    <row r="12" spans="1:18" ht="15.75">
      <c r="A12" s="187"/>
      <c r="B12" s="188" t="s">
        <v>94</v>
      </c>
      <c r="C12" s="188" t="s">
        <v>193</v>
      </c>
      <c r="D12" s="188" t="s">
        <v>491</v>
      </c>
      <c r="E12" s="211">
        <v>10.56</v>
      </c>
      <c r="F12" s="163">
        <v>8</v>
      </c>
      <c r="G12" s="211">
        <v>23.68</v>
      </c>
      <c r="H12" s="163">
        <v>13</v>
      </c>
      <c r="I12" s="211">
        <v>172</v>
      </c>
      <c r="J12" s="163">
        <v>9</v>
      </c>
      <c r="K12" s="225">
        <f t="shared" si="0"/>
        <v>30</v>
      </c>
      <c r="L12" s="163">
        <v>10</v>
      </c>
      <c r="M12" s="24"/>
      <c r="N12" s="29"/>
      <c r="O12" s="31"/>
      <c r="P12" s="29"/>
      <c r="Q12" s="29"/>
      <c r="R12" s="29"/>
    </row>
    <row r="13" spans="1:18" ht="15.75">
      <c r="A13" s="187"/>
      <c r="B13" s="189" t="s">
        <v>208</v>
      </c>
      <c r="C13" s="189" t="s">
        <v>94</v>
      </c>
      <c r="D13" s="189" t="s">
        <v>205</v>
      </c>
      <c r="E13" s="211">
        <v>10.89</v>
      </c>
      <c r="F13" s="163">
        <v>11</v>
      </c>
      <c r="G13" s="211">
        <v>24.95</v>
      </c>
      <c r="H13" s="163">
        <v>11</v>
      </c>
      <c r="I13" s="211">
        <v>166</v>
      </c>
      <c r="J13" s="163">
        <v>11</v>
      </c>
      <c r="K13" s="225">
        <f t="shared" si="0"/>
        <v>33</v>
      </c>
      <c r="L13" s="163">
        <v>11</v>
      </c>
      <c r="M13" s="24"/>
      <c r="N13" s="163"/>
      <c r="O13" s="31"/>
      <c r="P13" s="163"/>
      <c r="Q13" s="163"/>
      <c r="R13" s="170"/>
    </row>
    <row r="14" spans="1:18" ht="15.75">
      <c r="A14" s="187"/>
      <c r="B14" s="188" t="s">
        <v>504</v>
      </c>
      <c r="C14" s="188" t="s">
        <v>505</v>
      </c>
      <c r="D14" s="188" t="s">
        <v>491</v>
      </c>
      <c r="E14" s="211">
        <v>10.94</v>
      </c>
      <c r="F14" s="163">
        <v>13</v>
      </c>
      <c r="G14" s="211">
        <v>30.1</v>
      </c>
      <c r="H14" s="163">
        <v>6</v>
      </c>
      <c r="I14" s="211">
        <v>151</v>
      </c>
      <c r="J14" s="163">
        <v>15</v>
      </c>
      <c r="K14" s="225">
        <f t="shared" si="0"/>
        <v>34</v>
      </c>
      <c r="L14" s="163">
        <v>12</v>
      </c>
      <c r="M14" s="24"/>
      <c r="N14" s="163"/>
      <c r="O14" s="31"/>
      <c r="P14" s="163"/>
      <c r="Q14" s="163"/>
      <c r="R14" s="170"/>
    </row>
    <row r="15" spans="1:18" ht="15.75">
      <c r="A15" s="187"/>
      <c r="B15" s="188" t="s">
        <v>500</v>
      </c>
      <c r="C15" s="188" t="s">
        <v>96</v>
      </c>
      <c r="D15" s="188" t="s">
        <v>491</v>
      </c>
      <c r="E15" s="211">
        <v>10.84</v>
      </c>
      <c r="F15" s="163">
        <v>10</v>
      </c>
      <c r="G15" s="211">
        <v>22</v>
      </c>
      <c r="H15" s="163">
        <v>14</v>
      </c>
      <c r="I15" s="211">
        <v>160</v>
      </c>
      <c r="J15" s="163">
        <v>13</v>
      </c>
      <c r="K15" s="225">
        <f t="shared" si="0"/>
        <v>37</v>
      </c>
      <c r="L15" s="163">
        <v>13</v>
      </c>
      <c r="M15" s="24"/>
      <c r="N15" s="163"/>
      <c r="O15" s="31"/>
      <c r="P15" s="163"/>
      <c r="Q15" s="163"/>
      <c r="R15" s="170"/>
    </row>
    <row r="16" spans="1:18" ht="15.75">
      <c r="A16" s="187"/>
      <c r="B16" s="188" t="s">
        <v>497</v>
      </c>
      <c r="C16" s="188" t="s">
        <v>498</v>
      </c>
      <c r="D16" s="188" t="s">
        <v>491</v>
      </c>
      <c r="E16" s="211">
        <v>9.9600000000000009</v>
      </c>
      <c r="F16" s="163">
        <v>5</v>
      </c>
      <c r="G16" s="211">
        <v>18</v>
      </c>
      <c r="H16" s="163">
        <v>18</v>
      </c>
      <c r="I16" s="211">
        <v>150</v>
      </c>
      <c r="J16" s="163">
        <v>17</v>
      </c>
      <c r="K16" s="225">
        <f t="shared" si="0"/>
        <v>40</v>
      </c>
      <c r="L16" s="163">
        <v>14</v>
      </c>
      <c r="M16" s="24"/>
      <c r="N16" s="163"/>
      <c r="O16" s="31"/>
      <c r="P16" s="163"/>
      <c r="Q16" s="163"/>
      <c r="R16" s="170"/>
    </row>
    <row r="17" spans="1:18" ht="15.75">
      <c r="A17" s="187"/>
      <c r="B17" s="188" t="s">
        <v>149</v>
      </c>
      <c r="C17" s="188" t="s">
        <v>42</v>
      </c>
      <c r="D17" s="188" t="s">
        <v>491</v>
      </c>
      <c r="E17" s="211">
        <v>11.77</v>
      </c>
      <c r="F17" s="163">
        <v>21</v>
      </c>
      <c r="G17" s="211">
        <v>26</v>
      </c>
      <c r="H17" s="163">
        <v>10</v>
      </c>
      <c r="I17" s="211">
        <v>153</v>
      </c>
      <c r="J17" s="163">
        <v>14</v>
      </c>
      <c r="K17" s="225">
        <f t="shared" si="0"/>
        <v>45</v>
      </c>
      <c r="L17" s="163">
        <v>15</v>
      </c>
      <c r="M17" s="24"/>
      <c r="N17" s="163"/>
      <c r="O17" s="31"/>
      <c r="P17" s="163"/>
      <c r="Q17" s="163"/>
      <c r="R17" s="170"/>
    </row>
    <row r="18" spans="1:18" ht="15.75">
      <c r="A18" s="187"/>
      <c r="B18" s="188" t="s">
        <v>215</v>
      </c>
      <c r="C18" s="188" t="s">
        <v>148</v>
      </c>
      <c r="D18" s="188" t="s">
        <v>491</v>
      </c>
      <c r="E18" s="211">
        <v>11.15</v>
      </c>
      <c r="F18" s="163">
        <v>15</v>
      </c>
      <c r="G18" s="211">
        <v>19</v>
      </c>
      <c r="H18" s="163">
        <v>16</v>
      </c>
      <c r="I18" s="211">
        <v>140</v>
      </c>
      <c r="J18" s="163">
        <v>19</v>
      </c>
      <c r="K18" s="225">
        <f t="shared" si="0"/>
        <v>50</v>
      </c>
      <c r="L18" s="163">
        <v>16</v>
      </c>
      <c r="M18" s="24"/>
      <c r="N18" s="163"/>
      <c r="O18" s="31"/>
      <c r="P18" s="163"/>
      <c r="Q18" s="163"/>
      <c r="R18" s="170"/>
    </row>
    <row r="19" spans="1:18" ht="15.75">
      <c r="A19" s="187"/>
      <c r="B19" s="188" t="s">
        <v>510</v>
      </c>
      <c r="C19" s="188" t="s">
        <v>511</v>
      </c>
      <c r="D19" s="188" t="s">
        <v>491</v>
      </c>
      <c r="E19" s="211">
        <v>10.74</v>
      </c>
      <c r="F19" s="163">
        <v>9</v>
      </c>
      <c r="G19" s="211">
        <v>17.600000000000001</v>
      </c>
      <c r="H19" s="163">
        <v>20</v>
      </c>
      <c r="I19" s="211">
        <v>133</v>
      </c>
      <c r="J19" s="163">
        <v>21</v>
      </c>
      <c r="K19" s="225">
        <f t="shared" si="0"/>
        <v>50</v>
      </c>
      <c r="L19" s="163">
        <v>16</v>
      </c>
      <c r="M19" s="24"/>
      <c r="N19" s="163"/>
      <c r="O19" s="31"/>
      <c r="P19" s="163"/>
      <c r="Q19" s="163"/>
      <c r="R19" s="170"/>
    </row>
    <row r="20" spans="1:18" ht="15.75">
      <c r="A20" s="187"/>
      <c r="B20" s="188" t="s">
        <v>503</v>
      </c>
      <c r="C20" s="188" t="s">
        <v>103</v>
      </c>
      <c r="D20" s="188" t="s">
        <v>491</v>
      </c>
      <c r="E20" s="211">
        <v>11.28</v>
      </c>
      <c r="F20" s="163">
        <v>16</v>
      </c>
      <c r="G20" s="211">
        <v>12.2</v>
      </c>
      <c r="H20" s="163">
        <v>25</v>
      </c>
      <c r="I20" s="211">
        <v>165</v>
      </c>
      <c r="J20" s="163">
        <v>12</v>
      </c>
      <c r="K20" s="225">
        <f t="shared" si="0"/>
        <v>53</v>
      </c>
      <c r="L20" s="163">
        <v>18</v>
      </c>
      <c r="M20" s="24"/>
      <c r="N20" s="163"/>
      <c r="O20" s="31"/>
      <c r="P20" s="163"/>
      <c r="Q20" s="163"/>
      <c r="R20" s="170"/>
    </row>
    <row r="21" spans="1:18" ht="15.75">
      <c r="A21" s="187"/>
      <c r="B21" s="188" t="s">
        <v>501</v>
      </c>
      <c r="C21" s="188" t="s">
        <v>502</v>
      </c>
      <c r="D21" s="188" t="s">
        <v>491</v>
      </c>
      <c r="E21" s="211">
        <v>11.34</v>
      </c>
      <c r="F21" s="163">
        <v>17</v>
      </c>
      <c r="G21" s="211">
        <v>16.399999999999999</v>
      </c>
      <c r="H21" s="163">
        <v>23</v>
      </c>
      <c r="I21" s="211">
        <v>151</v>
      </c>
      <c r="J21" s="163">
        <v>15</v>
      </c>
      <c r="K21" s="225">
        <f t="shared" si="0"/>
        <v>55</v>
      </c>
      <c r="L21" s="163">
        <v>19</v>
      </c>
      <c r="M21" s="24"/>
      <c r="N21" s="163"/>
      <c r="O21" s="31"/>
      <c r="P21" s="163"/>
      <c r="Q21" s="163"/>
      <c r="R21" s="170"/>
    </row>
    <row r="22" spans="1:18" ht="15.75">
      <c r="A22" s="187"/>
      <c r="B22" s="189" t="s">
        <v>506</v>
      </c>
      <c r="C22" s="189" t="s">
        <v>92</v>
      </c>
      <c r="D22" s="189" t="s">
        <v>491</v>
      </c>
      <c r="E22" s="211">
        <v>12.69</v>
      </c>
      <c r="F22" s="163">
        <v>23</v>
      </c>
      <c r="G22" s="211">
        <v>23.7</v>
      </c>
      <c r="H22" s="163">
        <v>12</v>
      </c>
      <c r="I22" s="211">
        <v>133</v>
      </c>
      <c r="J22" s="163">
        <v>21</v>
      </c>
      <c r="K22" s="225">
        <f t="shared" si="0"/>
        <v>56</v>
      </c>
      <c r="L22" s="163">
        <v>20</v>
      </c>
      <c r="M22" s="24"/>
      <c r="N22" s="163"/>
      <c r="O22" s="31"/>
      <c r="P22" s="163"/>
      <c r="Q22" s="163"/>
      <c r="R22" s="170"/>
    </row>
    <row r="23" spans="1:18" ht="15.75">
      <c r="A23" s="187"/>
      <c r="B23" s="188" t="s">
        <v>512</v>
      </c>
      <c r="C23" s="188" t="s">
        <v>235</v>
      </c>
      <c r="D23" s="188" t="s">
        <v>491</v>
      </c>
      <c r="E23" s="211">
        <v>11.44</v>
      </c>
      <c r="F23" s="163">
        <v>19</v>
      </c>
      <c r="G23" s="211">
        <v>16.899999999999999</v>
      </c>
      <c r="H23" s="163">
        <v>21</v>
      </c>
      <c r="I23" s="211">
        <v>138</v>
      </c>
      <c r="J23" s="163">
        <v>20</v>
      </c>
      <c r="K23" s="225">
        <f t="shared" si="0"/>
        <v>60</v>
      </c>
      <c r="L23" s="163">
        <v>21</v>
      </c>
      <c r="M23" s="24"/>
      <c r="N23" s="163"/>
      <c r="O23" s="31"/>
      <c r="P23" s="163"/>
      <c r="Q23" s="163"/>
      <c r="R23" s="170"/>
    </row>
    <row r="24" spans="1:18" ht="15.75">
      <c r="A24" s="187"/>
      <c r="B24" s="188" t="s">
        <v>513</v>
      </c>
      <c r="C24" s="188" t="s">
        <v>195</v>
      </c>
      <c r="D24" s="188" t="s">
        <v>491</v>
      </c>
      <c r="E24" s="211">
        <v>11.59</v>
      </c>
      <c r="F24" s="163">
        <v>20</v>
      </c>
      <c r="G24" s="211">
        <v>19.600000000000001</v>
      </c>
      <c r="H24" s="163">
        <v>15</v>
      </c>
      <c r="I24" s="211">
        <v>115</v>
      </c>
      <c r="J24" s="163">
        <v>25</v>
      </c>
      <c r="K24" s="225">
        <f t="shared" si="0"/>
        <v>60</v>
      </c>
      <c r="L24" s="163">
        <v>21</v>
      </c>
      <c r="M24" s="24"/>
      <c r="N24" s="163"/>
      <c r="O24" s="31"/>
      <c r="P24" s="163"/>
      <c r="Q24" s="163"/>
      <c r="R24" s="170"/>
    </row>
    <row r="25" spans="1:18" ht="15.75">
      <c r="A25" s="187"/>
      <c r="B25" s="188" t="s">
        <v>508</v>
      </c>
      <c r="C25" s="188" t="s">
        <v>144</v>
      </c>
      <c r="D25" s="188" t="s">
        <v>491</v>
      </c>
      <c r="E25" s="211">
        <v>11.93</v>
      </c>
      <c r="F25" s="163">
        <v>22</v>
      </c>
      <c r="G25" s="211">
        <v>16.5</v>
      </c>
      <c r="H25" s="163">
        <v>22</v>
      </c>
      <c r="I25" s="211">
        <v>144</v>
      </c>
      <c r="J25" s="163">
        <v>18</v>
      </c>
      <c r="K25" s="225">
        <f t="shared" si="0"/>
        <v>62</v>
      </c>
      <c r="L25" s="163">
        <v>23</v>
      </c>
      <c r="M25" s="24"/>
      <c r="N25" s="163"/>
      <c r="O25" s="31"/>
      <c r="P25" s="163"/>
      <c r="Q25" s="163"/>
      <c r="R25" s="170"/>
    </row>
    <row r="26" spans="1:18" ht="15.75">
      <c r="A26" s="190"/>
      <c r="B26" s="188" t="s">
        <v>507</v>
      </c>
      <c r="C26" s="188" t="s">
        <v>90</v>
      </c>
      <c r="D26" s="188" t="s">
        <v>491</v>
      </c>
      <c r="E26" s="211">
        <v>13.15</v>
      </c>
      <c r="F26" s="163">
        <v>24</v>
      </c>
      <c r="G26" s="211">
        <v>17.7</v>
      </c>
      <c r="H26" s="163">
        <v>19</v>
      </c>
      <c r="I26" s="211">
        <v>132</v>
      </c>
      <c r="J26" s="163">
        <v>23</v>
      </c>
      <c r="K26" s="225">
        <f t="shared" si="0"/>
        <v>66</v>
      </c>
      <c r="L26" s="163">
        <v>24</v>
      </c>
      <c r="M26" s="24"/>
      <c r="N26" s="163"/>
      <c r="O26" s="31"/>
      <c r="P26" s="163"/>
      <c r="Q26" s="163"/>
      <c r="R26" s="170"/>
    </row>
    <row r="27" spans="1:18" ht="15.75">
      <c r="A27" s="190"/>
      <c r="B27" s="188" t="s">
        <v>509</v>
      </c>
      <c r="C27" s="188" t="s">
        <v>94</v>
      </c>
      <c r="D27" s="188" t="s">
        <v>491</v>
      </c>
      <c r="E27" s="211">
        <v>14.16</v>
      </c>
      <c r="F27" s="163">
        <v>25</v>
      </c>
      <c r="G27" s="211">
        <v>16.399999999999999</v>
      </c>
      <c r="H27" s="163">
        <v>23</v>
      </c>
      <c r="I27" s="211">
        <v>128</v>
      </c>
      <c r="J27" s="163">
        <v>24</v>
      </c>
      <c r="K27" s="225">
        <f t="shared" si="0"/>
        <v>72</v>
      </c>
      <c r="L27" s="163">
        <v>25</v>
      </c>
      <c r="M27" s="24"/>
      <c r="N27" s="163"/>
      <c r="O27" s="31"/>
      <c r="P27" s="163"/>
      <c r="Q27" s="163"/>
      <c r="R27" s="170"/>
    </row>
  </sheetData>
  <sortState ref="A2:R27">
    <sortCondition ref="K2:K27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8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3" sqref="J33"/>
    </sheetView>
  </sheetViews>
  <sheetFormatPr defaultRowHeight="12.75"/>
  <cols>
    <col min="1" max="1025" width="8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4"/>
  <sheetViews>
    <sheetView topLeftCell="B1" workbookViewId="0">
      <selection activeCell="M29" sqref="M29"/>
    </sheetView>
  </sheetViews>
  <sheetFormatPr defaultRowHeight="12.75"/>
  <cols>
    <col min="1" max="1" width="0" hidden="1"/>
    <col min="2" max="2" width="13.85546875"/>
    <col min="3" max="3" width="13.7109375"/>
    <col min="4" max="4" width="17.140625"/>
    <col min="5" max="8" width="8.5703125"/>
    <col min="9" max="9" width="9.85546875" style="37"/>
    <col min="10" max="10" width="8.5703125"/>
    <col min="11" max="11" width="11.5703125"/>
    <col min="12" max="12" width="8.5703125"/>
    <col min="13" max="13" width="10.42578125" style="38"/>
    <col min="14" max="15" width="8.5703125"/>
    <col min="16" max="16" width="11.7109375"/>
    <col min="17" max="1025" width="8.5703125"/>
  </cols>
  <sheetData>
    <row r="1" spans="1:18" ht="15.75">
      <c r="A1" s="27"/>
      <c r="B1" s="4" t="s">
        <v>56</v>
      </c>
      <c r="C1" s="39"/>
      <c r="D1" s="39"/>
      <c r="M1"/>
      <c r="P1" s="6"/>
      <c r="Q1" s="6"/>
      <c r="R1" s="6"/>
    </row>
    <row r="2" spans="1:18" s="63" customFormat="1" ht="15">
      <c r="A2" s="147"/>
      <c r="B2" s="209" t="s">
        <v>1</v>
      </c>
      <c r="C2" s="209" t="s">
        <v>2</v>
      </c>
      <c r="D2" s="209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41" t="s">
        <v>7</v>
      </c>
      <c r="J2" s="11" t="s">
        <v>5</v>
      </c>
      <c r="K2" s="11" t="s">
        <v>8</v>
      </c>
      <c r="L2" s="153" t="s">
        <v>9</v>
      </c>
      <c r="M2" s="14" t="s">
        <v>10</v>
      </c>
      <c r="N2" s="42"/>
      <c r="O2" s="152"/>
      <c r="P2" s="17"/>
      <c r="Q2" s="154"/>
      <c r="R2" s="69"/>
    </row>
    <row r="3" spans="1:18" ht="15.75">
      <c r="A3" s="71"/>
      <c r="B3" s="188" t="s">
        <v>57</v>
      </c>
      <c r="C3" s="188" t="s">
        <v>28</v>
      </c>
      <c r="D3" s="188" t="s">
        <v>33</v>
      </c>
      <c r="E3" s="27">
        <v>7.08</v>
      </c>
      <c r="F3" s="46">
        <v>1</v>
      </c>
      <c r="G3" s="27">
        <v>5.2</v>
      </c>
      <c r="H3" s="46">
        <v>1</v>
      </c>
      <c r="I3" s="48">
        <v>115</v>
      </c>
      <c r="J3" s="46">
        <v>1</v>
      </c>
      <c r="K3" s="27">
        <f t="shared" ref="K3:K21" si="0">SUM(F3+H3+J3)</f>
        <v>3</v>
      </c>
      <c r="L3" s="46">
        <v>1</v>
      </c>
      <c r="M3" s="31"/>
      <c r="N3" s="49"/>
      <c r="O3" s="163"/>
      <c r="P3" s="32"/>
      <c r="Q3" s="69"/>
      <c r="R3" s="6"/>
    </row>
    <row r="4" spans="1:18" ht="15.75">
      <c r="A4" s="44"/>
      <c r="B4" s="45" t="s">
        <v>60</v>
      </c>
      <c r="C4" s="45" t="s">
        <v>61</v>
      </c>
      <c r="D4" s="45" t="s">
        <v>12</v>
      </c>
      <c r="E4" s="20">
        <v>7.77</v>
      </c>
      <c r="F4" s="46">
        <v>2</v>
      </c>
      <c r="G4" s="20">
        <v>3.4</v>
      </c>
      <c r="H4" s="51">
        <v>6</v>
      </c>
      <c r="I4" s="48">
        <v>100</v>
      </c>
      <c r="J4" s="46">
        <v>2</v>
      </c>
      <c r="K4" s="20">
        <f t="shared" si="0"/>
        <v>10</v>
      </c>
      <c r="L4" s="46">
        <v>2</v>
      </c>
      <c r="M4" s="23"/>
      <c r="N4" s="49"/>
      <c r="O4" s="47"/>
      <c r="P4" s="25"/>
      <c r="Q4" s="63"/>
      <c r="R4" s="63"/>
    </row>
    <row r="5" spans="1:18" ht="15.75">
      <c r="A5" s="44"/>
      <c r="B5" s="58" t="s">
        <v>70</v>
      </c>
      <c r="C5" s="58" t="s">
        <v>71</v>
      </c>
      <c r="D5" s="58" t="s">
        <v>17</v>
      </c>
      <c r="E5" s="52">
        <v>8.5299999999999994</v>
      </c>
      <c r="F5" s="46">
        <v>4</v>
      </c>
      <c r="G5" s="52">
        <v>3.5</v>
      </c>
      <c r="H5" s="46">
        <v>4</v>
      </c>
      <c r="I5" s="54">
        <v>86</v>
      </c>
      <c r="J5" s="46">
        <v>5</v>
      </c>
      <c r="K5" s="27">
        <f t="shared" si="0"/>
        <v>13</v>
      </c>
      <c r="L5" s="51">
        <v>3</v>
      </c>
      <c r="M5" s="56"/>
      <c r="N5" s="55"/>
      <c r="O5" s="53"/>
      <c r="P5" s="57"/>
    </row>
    <row r="6" spans="1:18" ht="15.75">
      <c r="A6" s="44"/>
      <c r="B6" s="58" t="s">
        <v>68</v>
      </c>
      <c r="C6" s="58" t="s">
        <v>69</v>
      </c>
      <c r="D6" s="58" t="s">
        <v>17</v>
      </c>
      <c r="E6" s="52">
        <v>8.92</v>
      </c>
      <c r="F6" s="46">
        <v>5</v>
      </c>
      <c r="G6" s="52">
        <v>3.3</v>
      </c>
      <c r="H6" s="46">
        <v>7</v>
      </c>
      <c r="I6" s="54">
        <v>90</v>
      </c>
      <c r="J6" s="51">
        <v>3</v>
      </c>
      <c r="K6" s="27">
        <f t="shared" si="0"/>
        <v>15</v>
      </c>
      <c r="L6" s="46">
        <v>4</v>
      </c>
      <c r="M6" s="23"/>
      <c r="N6" s="49"/>
      <c r="O6" s="47"/>
      <c r="P6" s="25"/>
    </row>
    <row r="7" spans="1:18" ht="15.75">
      <c r="A7" s="44"/>
      <c r="B7" s="58" t="s">
        <v>66</v>
      </c>
      <c r="C7" s="58" t="s">
        <v>67</v>
      </c>
      <c r="D7" s="58" t="s">
        <v>17</v>
      </c>
      <c r="E7" s="52">
        <v>9.48</v>
      </c>
      <c r="F7" s="46">
        <v>9</v>
      </c>
      <c r="G7" s="52">
        <v>3.7</v>
      </c>
      <c r="H7" s="51">
        <v>2</v>
      </c>
      <c r="I7" s="54">
        <v>76</v>
      </c>
      <c r="J7" s="46">
        <v>10</v>
      </c>
      <c r="K7" s="27">
        <f t="shared" si="0"/>
        <v>21</v>
      </c>
      <c r="L7" s="46">
        <v>5</v>
      </c>
      <c r="M7" s="56"/>
      <c r="N7" s="55"/>
      <c r="O7" s="53"/>
      <c r="P7" s="57"/>
    </row>
    <row r="8" spans="1:18" ht="15.75">
      <c r="A8" s="44"/>
      <c r="B8" s="50" t="s">
        <v>78</v>
      </c>
      <c r="C8" s="50" t="s">
        <v>79</v>
      </c>
      <c r="D8" s="50" t="s">
        <v>17</v>
      </c>
      <c r="E8" s="52">
        <v>8.93</v>
      </c>
      <c r="F8" s="46">
        <v>6</v>
      </c>
      <c r="G8" s="52">
        <v>3.2</v>
      </c>
      <c r="H8" s="51">
        <v>8</v>
      </c>
      <c r="I8" s="54">
        <v>79</v>
      </c>
      <c r="J8" s="46">
        <v>8</v>
      </c>
      <c r="K8" s="27">
        <f t="shared" si="0"/>
        <v>22</v>
      </c>
      <c r="L8" s="51">
        <v>6</v>
      </c>
      <c r="M8" s="31"/>
      <c r="N8" s="49"/>
      <c r="O8" s="163"/>
      <c r="P8" s="32"/>
    </row>
    <row r="9" spans="1:18" ht="15.75">
      <c r="A9" s="44"/>
      <c r="B9" s="58" t="s">
        <v>74</v>
      </c>
      <c r="C9" s="58" t="s">
        <v>75</v>
      </c>
      <c r="D9" s="58" t="s">
        <v>20</v>
      </c>
      <c r="E9" s="52">
        <v>9.5500000000000007</v>
      </c>
      <c r="F9" s="46">
        <v>10</v>
      </c>
      <c r="G9" s="52">
        <v>2.9</v>
      </c>
      <c r="H9" s="46">
        <v>10</v>
      </c>
      <c r="I9" s="54">
        <v>83</v>
      </c>
      <c r="J9" s="46">
        <v>7</v>
      </c>
      <c r="K9" s="27">
        <f t="shared" si="0"/>
        <v>27</v>
      </c>
      <c r="L9" s="46">
        <v>7</v>
      </c>
      <c r="M9" s="56"/>
      <c r="N9" s="55"/>
      <c r="O9" s="53"/>
      <c r="P9" s="57"/>
    </row>
    <row r="10" spans="1:18" ht="15.75">
      <c r="A10" s="44"/>
      <c r="B10" s="188" t="s">
        <v>62</v>
      </c>
      <c r="C10" s="188" t="s">
        <v>63</v>
      </c>
      <c r="D10" s="189" t="s">
        <v>12</v>
      </c>
      <c r="E10" s="27">
        <v>8.27</v>
      </c>
      <c r="F10" s="46">
        <v>3</v>
      </c>
      <c r="G10" s="27">
        <v>2</v>
      </c>
      <c r="H10" s="51">
        <v>15</v>
      </c>
      <c r="I10" s="48">
        <v>76</v>
      </c>
      <c r="J10" s="46">
        <v>10</v>
      </c>
      <c r="K10" s="27">
        <f t="shared" si="0"/>
        <v>28</v>
      </c>
      <c r="L10" s="46">
        <v>8</v>
      </c>
      <c r="M10" s="56"/>
      <c r="N10" s="55"/>
      <c r="O10" s="53"/>
      <c r="P10" s="57"/>
    </row>
    <row r="11" spans="1:18" ht="15.75">
      <c r="A11" s="44"/>
      <c r="B11" s="58" t="s">
        <v>64</v>
      </c>
      <c r="C11" s="58" t="s">
        <v>65</v>
      </c>
      <c r="D11" s="58" t="s">
        <v>20</v>
      </c>
      <c r="E11" s="27">
        <v>9.5500000000000007</v>
      </c>
      <c r="F11" s="46">
        <v>10</v>
      </c>
      <c r="G11" s="52">
        <v>2</v>
      </c>
      <c r="H11" s="51">
        <v>15</v>
      </c>
      <c r="I11" s="54">
        <v>89</v>
      </c>
      <c r="J11" s="46">
        <v>4</v>
      </c>
      <c r="K11" s="27">
        <f t="shared" si="0"/>
        <v>29</v>
      </c>
      <c r="L11" s="51">
        <v>9</v>
      </c>
      <c r="M11" s="56"/>
      <c r="N11" s="55"/>
      <c r="O11" s="53"/>
      <c r="P11" s="57"/>
    </row>
    <row r="12" spans="1:18" ht="15.75">
      <c r="A12" s="44"/>
      <c r="B12" s="50" t="s">
        <v>72</v>
      </c>
      <c r="C12" s="50" t="s">
        <v>73</v>
      </c>
      <c r="D12" s="50" t="s">
        <v>20</v>
      </c>
      <c r="E12" s="52">
        <v>10.58</v>
      </c>
      <c r="F12" s="46">
        <v>15</v>
      </c>
      <c r="G12" s="52">
        <v>3.45</v>
      </c>
      <c r="H12" s="51">
        <v>5</v>
      </c>
      <c r="I12" s="54">
        <v>78</v>
      </c>
      <c r="J12" s="51">
        <v>9</v>
      </c>
      <c r="K12" s="27">
        <f t="shared" si="0"/>
        <v>29</v>
      </c>
      <c r="L12" s="51">
        <v>9</v>
      </c>
      <c r="M12" s="56"/>
      <c r="N12" s="55"/>
      <c r="O12" s="53"/>
      <c r="P12" s="57"/>
    </row>
    <row r="13" spans="1:18" ht="15.75">
      <c r="A13" s="44"/>
      <c r="B13" s="50" t="s">
        <v>84</v>
      </c>
      <c r="C13" s="50" t="s">
        <v>85</v>
      </c>
      <c r="D13" s="50" t="s">
        <v>17</v>
      </c>
      <c r="E13" s="52">
        <v>9.7899999999999991</v>
      </c>
      <c r="F13" s="46">
        <v>13</v>
      </c>
      <c r="G13" s="52">
        <v>3.6</v>
      </c>
      <c r="H13" s="51">
        <v>3</v>
      </c>
      <c r="I13" s="54">
        <v>60</v>
      </c>
      <c r="J13" s="51">
        <v>15</v>
      </c>
      <c r="K13" s="27">
        <f t="shared" si="0"/>
        <v>31</v>
      </c>
      <c r="L13" s="46">
        <v>11</v>
      </c>
      <c r="M13" s="56"/>
      <c r="N13" s="52"/>
      <c r="O13" s="53"/>
      <c r="P13" s="57"/>
    </row>
    <row r="14" spans="1:18" ht="15.75">
      <c r="A14" s="44"/>
      <c r="B14" s="58" t="s">
        <v>77</v>
      </c>
      <c r="C14" s="58" t="s">
        <v>16</v>
      </c>
      <c r="D14" s="58" t="s">
        <v>20</v>
      </c>
      <c r="E14" s="52">
        <v>9.18</v>
      </c>
      <c r="F14" s="46">
        <v>7</v>
      </c>
      <c r="G14" s="52">
        <v>2.4</v>
      </c>
      <c r="H14" s="46">
        <v>13</v>
      </c>
      <c r="I14" s="54">
        <v>73</v>
      </c>
      <c r="J14" s="51">
        <v>12</v>
      </c>
      <c r="K14" s="27">
        <f t="shared" si="0"/>
        <v>32</v>
      </c>
      <c r="L14" s="51">
        <v>12</v>
      </c>
      <c r="M14" s="56"/>
      <c r="N14" s="55"/>
      <c r="O14" s="53"/>
      <c r="P14" s="57"/>
    </row>
    <row r="15" spans="1:18" ht="15.75">
      <c r="A15" s="44"/>
      <c r="B15" s="58" t="s">
        <v>81</v>
      </c>
      <c r="C15" s="58" t="s">
        <v>19</v>
      </c>
      <c r="D15" s="50" t="s">
        <v>20</v>
      </c>
      <c r="E15" s="52">
        <v>11.15</v>
      </c>
      <c r="F15" s="46">
        <v>17</v>
      </c>
      <c r="G15" s="52">
        <v>2.7</v>
      </c>
      <c r="H15" s="51">
        <v>11</v>
      </c>
      <c r="I15" s="54">
        <v>86</v>
      </c>
      <c r="J15" s="46">
        <v>5</v>
      </c>
      <c r="K15" s="27">
        <f t="shared" si="0"/>
        <v>33</v>
      </c>
      <c r="L15" s="46">
        <v>13</v>
      </c>
      <c r="M15" s="56"/>
      <c r="N15" s="55"/>
      <c r="O15" s="53"/>
      <c r="P15" s="57"/>
    </row>
    <row r="16" spans="1:18" ht="15.75">
      <c r="A16" s="44"/>
      <c r="B16" s="58" t="s">
        <v>82</v>
      </c>
      <c r="C16" s="58" t="s">
        <v>83</v>
      </c>
      <c r="D16" s="50" t="s">
        <v>17</v>
      </c>
      <c r="E16" s="52">
        <v>10.18</v>
      </c>
      <c r="F16" s="46">
        <v>14</v>
      </c>
      <c r="G16" s="52">
        <v>3</v>
      </c>
      <c r="H16" s="51">
        <v>9</v>
      </c>
      <c r="I16" s="54">
        <v>59</v>
      </c>
      <c r="J16" s="46">
        <v>16</v>
      </c>
      <c r="K16" s="27">
        <f t="shared" si="0"/>
        <v>39</v>
      </c>
      <c r="L16" s="46">
        <v>14</v>
      </c>
      <c r="M16" s="56"/>
      <c r="N16" s="55"/>
      <c r="O16" s="53"/>
      <c r="P16" s="57"/>
    </row>
    <row r="17" spans="1:16" ht="15.75">
      <c r="A17" s="44"/>
      <c r="B17" s="50" t="s">
        <v>78</v>
      </c>
      <c r="C17" s="50" t="s">
        <v>80</v>
      </c>
      <c r="D17" s="50" t="s">
        <v>17</v>
      </c>
      <c r="E17" s="27">
        <v>9.56</v>
      </c>
      <c r="F17" s="46">
        <v>12</v>
      </c>
      <c r="G17" s="52">
        <v>2.5</v>
      </c>
      <c r="H17" s="51">
        <v>12</v>
      </c>
      <c r="I17" s="54">
        <v>59</v>
      </c>
      <c r="J17" s="46">
        <v>16</v>
      </c>
      <c r="K17" s="27">
        <f t="shared" si="0"/>
        <v>40</v>
      </c>
      <c r="L17" s="51">
        <v>15</v>
      </c>
      <c r="M17" s="56"/>
      <c r="N17" s="52"/>
      <c r="O17" s="53"/>
      <c r="P17" s="57"/>
    </row>
    <row r="18" spans="1:16" ht="15.75">
      <c r="A18" s="69"/>
      <c r="B18" s="188" t="s">
        <v>58</v>
      </c>
      <c r="C18" s="188" t="s">
        <v>59</v>
      </c>
      <c r="D18" s="188" t="s">
        <v>12</v>
      </c>
      <c r="E18" s="27">
        <v>9.3800000000000008</v>
      </c>
      <c r="F18" s="46">
        <v>8</v>
      </c>
      <c r="G18" s="27">
        <v>1</v>
      </c>
      <c r="H18" s="46">
        <v>19</v>
      </c>
      <c r="I18" s="48">
        <v>54</v>
      </c>
      <c r="J18" s="51">
        <v>18</v>
      </c>
      <c r="K18" s="27">
        <f t="shared" si="0"/>
        <v>45</v>
      </c>
      <c r="L18" s="46">
        <v>16</v>
      </c>
      <c r="M18" s="56"/>
      <c r="N18" s="52"/>
      <c r="O18" s="53"/>
      <c r="P18" s="57"/>
    </row>
    <row r="19" spans="1:16" ht="15.75">
      <c r="A19" s="44"/>
      <c r="B19" s="58" t="s">
        <v>87</v>
      </c>
      <c r="C19" s="58" t="s">
        <v>28</v>
      </c>
      <c r="D19" s="50" t="s">
        <v>17</v>
      </c>
      <c r="E19" s="52">
        <v>12.94</v>
      </c>
      <c r="F19" s="46">
        <v>19</v>
      </c>
      <c r="G19" s="52">
        <v>2.1</v>
      </c>
      <c r="H19" s="51">
        <v>14</v>
      </c>
      <c r="I19" s="54">
        <v>71</v>
      </c>
      <c r="J19" s="46">
        <v>13</v>
      </c>
      <c r="K19" s="27">
        <f t="shared" si="0"/>
        <v>46</v>
      </c>
      <c r="L19" s="46">
        <v>17</v>
      </c>
      <c r="M19" s="56"/>
      <c r="N19" s="52"/>
      <c r="O19" s="53"/>
      <c r="P19" s="57"/>
    </row>
    <row r="20" spans="1:16" ht="15.75">
      <c r="A20" s="44"/>
      <c r="B20" s="50" t="s">
        <v>86</v>
      </c>
      <c r="C20" s="50" t="s">
        <v>83</v>
      </c>
      <c r="D20" s="50" t="s">
        <v>20</v>
      </c>
      <c r="E20" s="52">
        <v>11.76</v>
      </c>
      <c r="F20" s="46">
        <v>18</v>
      </c>
      <c r="G20" s="52">
        <v>1.7</v>
      </c>
      <c r="H20" s="51">
        <v>18</v>
      </c>
      <c r="I20" s="54">
        <v>70</v>
      </c>
      <c r="J20" s="46">
        <v>14</v>
      </c>
      <c r="K20" s="27">
        <f t="shared" si="0"/>
        <v>50</v>
      </c>
      <c r="L20" s="51">
        <v>18</v>
      </c>
      <c r="M20" s="56"/>
      <c r="N20" s="52"/>
      <c r="O20" s="53"/>
      <c r="P20" s="57"/>
    </row>
    <row r="21" spans="1:16" ht="15.75">
      <c r="A21" s="63"/>
      <c r="B21" s="58" t="s">
        <v>76</v>
      </c>
      <c r="C21" s="58" t="s">
        <v>28</v>
      </c>
      <c r="D21" s="58" t="s">
        <v>20</v>
      </c>
      <c r="E21" s="52">
        <v>11</v>
      </c>
      <c r="F21" s="46">
        <v>16</v>
      </c>
      <c r="G21" s="52">
        <v>2</v>
      </c>
      <c r="H21" s="51">
        <v>15</v>
      </c>
      <c r="I21" s="54">
        <v>46</v>
      </c>
      <c r="J21" s="46">
        <v>19</v>
      </c>
      <c r="K21" s="27">
        <f t="shared" si="0"/>
        <v>50</v>
      </c>
      <c r="L21" s="51">
        <v>18</v>
      </c>
      <c r="M21" s="56"/>
      <c r="N21" s="55"/>
      <c r="O21" s="53"/>
      <c r="P21" s="57"/>
    </row>
    <row r="34" spans="5:5">
      <c r="E34" s="29"/>
    </row>
  </sheetData>
  <sortState ref="A2:R21">
    <sortCondition ref="K2:K21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8"/>
  <sheetViews>
    <sheetView topLeftCell="B1" workbookViewId="0">
      <selection activeCell="P20" sqref="P19:P20"/>
    </sheetView>
  </sheetViews>
  <sheetFormatPr defaultRowHeight="12.75"/>
  <cols>
    <col min="1" max="1" width="0" hidden="1"/>
    <col min="2" max="2" width="13.85546875"/>
    <col min="3" max="3" width="13.7109375"/>
    <col min="4" max="4" width="17.140625"/>
    <col min="5" max="8" width="8.5703125"/>
    <col min="9" max="9" width="9.85546875" style="37"/>
    <col min="10" max="10" width="8.5703125"/>
    <col min="11" max="11" width="11.5703125"/>
    <col min="12" max="12" width="8.5703125"/>
    <col min="13" max="13" width="10.42578125" style="38"/>
    <col min="14" max="15" width="8.5703125"/>
    <col min="16" max="16" width="11.7109375"/>
    <col min="17" max="1025" width="8.5703125"/>
  </cols>
  <sheetData>
    <row r="1" spans="1:18" ht="15.75">
      <c r="A1" s="27"/>
      <c r="B1" s="4" t="s">
        <v>88</v>
      </c>
      <c r="C1" s="39"/>
      <c r="D1" s="39"/>
      <c r="M1"/>
      <c r="P1" s="6"/>
      <c r="Q1" s="6"/>
      <c r="R1" s="6"/>
    </row>
    <row r="2" spans="1:18" ht="15">
      <c r="A2" s="40"/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41" t="s">
        <v>7</v>
      </c>
      <c r="J2" s="11" t="s">
        <v>5</v>
      </c>
      <c r="K2" s="11" t="s">
        <v>8</v>
      </c>
      <c r="L2" s="13" t="s">
        <v>9</v>
      </c>
      <c r="M2" s="14" t="s">
        <v>10</v>
      </c>
      <c r="N2" s="61"/>
      <c r="O2" s="16"/>
      <c r="P2" s="17"/>
      <c r="Q2" s="43"/>
      <c r="R2" s="6"/>
    </row>
    <row r="3" spans="1:18" ht="15.75">
      <c r="A3" s="44"/>
      <c r="B3" s="188" t="s">
        <v>91</v>
      </c>
      <c r="C3" s="188" t="s">
        <v>92</v>
      </c>
      <c r="D3" s="188" t="s">
        <v>12</v>
      </c>
      <c r="E3" s="27">
        <v>9.34</v>
      </c>
      <c r="F3" s="213">
        <v>4</v>
      </c>
      <c r="G3" s="27">
        <v>6.7</v>
      </c>
      <c r="H3" s="163">
        <v>1</v>
      </c>
      <c r="I3" s="48">
        <v>105</v>
      </c>
      <c r="J3" s="163">
        <v>1</v>
      </c>
      <c r="K3" s="20">
        <f t="shared" ref="K3:K10" si="0">SUM(F3+H3+J3)</f>
        <v>6</v>
      </c>
      <c r="L3" s="213">
        <v>1</v>
      </c>
      <c r="M3" s="23"/>
      <c r="N3" s="49"/>
      <c r="O3" s="47"/>
      <c r="P3" s="25"/>
      <c r="Q3" s="63"/>
      <c r="R3" s="63"/>
    </row>
    <row r="4" spans="1:18" ht="15.75">
      <c r="A4" s="44"/>
      <c r="B4" s="188" t="s">
        <v>93</v>
      </c>
      <c r="C4" s="188" t="s">
        <v>94</v>
      </c>
      <c r="D4" s="188" t="s">
        <v>17</v>
      </c>
      <c r="E4" s="27">
        <v>8.3800000000000008</v>
      </c>
      <c r="F4" s="213">
        <v>1</v>
      </c>
      <c r="G4" s="27">
        <v>3.2</v>
      </c>
      <c r="H4" s="163">
        <v>4</v>
      </c>
      <c r="I4" s="48">
        <v>86</v>
      </c>
      <c r="J4" s="163">
        <v>2</v>
      </c>
      <c r="K4" s="27">
        <f t="shared" si="0"/>
        <v>7</v>
      </c>
      <c r="L4" s="213">
        <v>2</v>
      </c>
      <c r="M4" s="23"/>
      <c r="N4" s="49"/>
      <c r="O4" s="47"/>
      <c r="P4" s="25"/>
    </row>
    <row r="5" spans="1:18" ht="15.75">
      <c r="A5" s="44"/>
      <c r="B5" s="188" t="s">
        <v>95</v>
      </c>
      <c r="C5" s="188" t="s">
        <v>96</v>
      </c>
      <c r="D5" s="189" t="s">
        <v>12</v>
      </c>
      <c r="E5" s="27">
        <v>9.08</v>
      </c>
      <c r="F5" s="213">
        <v>2</v>
      </c>
      <c r="G5" s="27">
        <v>3.6</v>
      </c>
      <c r="H5" s="163">
        <v>3</v>
      </c>
      <c r="I5" s="48">
        <v>56</v>
      </c>
      <c r="J5" s="53">
        <v>6</v>
      </c>
      <c r="K5" s="27">
        <f t="shared" si="0"/>
        <v>11</v>
      </c>
      <c r="L5" s="233">
        <v>3</v>
      </c>
      <c r="M5" s="56"/>
      <c r="N5" s="55"/>
      <c r="O5" s="53"/>
      <c r="P5" s="57"/>
    </row>
    <row r="6" spans="1:18" ht="15.75">
      <c r="A6" s="44"/>
      <c r="B6" s="58" t="s">
        <v>97</v>
      </c>
      <c r="C6" s="58" t="s">
        <v>42</v>
      </c>
      <c r="D6" s="58" t="s">
        <v>12</v>
      </c>
      <c r="E6" s="27">
        <v>9.08</v>
      </c>
      <c r="F6" s="233">
        <v>3</v>
      </c>
      <c r="G6" s="52">
        <v>2.4</v>
      </c>
      <c r="H6" s="53">
        <v>5</v>
      </c>
      <c r="I6" s="54">
        <v>76</v>
      </c>
      <c r="J6" s="163">
        <v>4</v>
      </c>
      <c r="K6" s="27">
        <f t="shared" si="0"/>
        <v>12</v>
      </c>
      <c r="L6" s="213">
        <v>4</v>
      </c>
      <c r="M6" s="23"/>
      <c r="N6" s="49"/>
      <c r="O6" s="47"/>
      <c r="P6" s="25"/>
    </row>
    <row r="7" spans="1:18" ht="15.75">
      <c r="A7" s="44"/>
      <c r="B7" s="58" t="s">
        <v>98</v>
      </c>
      <c r="C7" s="58" t="s">
        <v>99</v>
      </c>
      <c r="D7" s="58" t="s">
        <v>12</v>
      </c>
      <c r="E7" s="52">
        <v>11.96</v>
      </c>
      <c r="F7" s="233">
        <v>6</v>
      </c>
      <c r="G7" s="52">
        <v>4</v>
      </c>
      <c r="H7" s="53">
        <v>2</v>
      </c>
      <c r="I7" s="54">
        <v>54</v>
      </c>
      <c r="J7" s="163">
        <v>7</v>
      </c>
      <c r="K7" s="27">
        <f t="shared" si="0"/>
        <v>15</v>
      </c>
      <c r="L7" s="213">
        <v>5</v>
      </c>
      <c r="M7" s="31"/>
      <c r="N7" s="49"/>
      <c r="O7" s="163"/>
      <c r="P7" s="32"/>
      <c r="Q7" s="69"/>
      <c r="R7" s="69"/>
    </row>
    <row r="8" spans="1:18" ht="15.75">
      <c r="A8" s="44"/>
      <c r="B8" s="58" t="s">
        <v>102</v>
      </c>
      <c r="C8" s="58" t="s">
        <v>103</v>
      </c>
      <c r="D8" s="58" t="s">
        <v>17</v>
      </c>
      <c r="E8" s="52">
        <v>12.41</v>
      </c>
      <c r="F8" s="213">
        <v>7</v>
      </c>
      <c r="G8" s="52">
        <v>1.7</v>
      </c>
      <c r="H8" s="163">
        <v>7</v>
      </c>
      <c r="I8" s="54">
        <v>82</v>
      </c>
      <c r="J8" s="53">
        <v>3</v>
      </c>
      <c r="K8" s="27">
        <f t="shared" si="0"/>
        <v>17</v>
      </c>
      <c r="L8" s="233">
        <v>6</v>
      </c>
      <c r="M8" s="56"/>
      <c r="N8" s="55"/>
      <c r="O8" s="53"/>
      <c r="P8" s="57"/>
    </row>
    <row r="9" spans="1:18" ht="15.75">
      <c r="A9" s="44"/>
      <c r="B9" s="188" t="s">
        <v>89</v>
      </c>
      <c r="C9" s="188" t="s">
        <v>90</v>
      </c>
      <c r="D9" s="188" t="s">
        <v>12</v>
      </c>
      <c r="E9" s="27">
        <v>11.66</v>
      </c>
      <c r="F9" s="213">
        <v>5</v>
      </c>
      <c r="G9" s="27">
        <v>0</v>
      </c>
      <c r="H9" s="53">
        <v>8</v>
      </c>
      <c r="I9" s="48">
        <v>63</v>
      </c>
      <c r="J9" s="163">
        <v>5</v>
      </c>
      <c r="K9" s="27">
        <f t="shared" si="0"/>
        <v>18</v>
      </c>
      <c r="L9" s="213">
        <v>7</v>
      </c>
      <c r="M9" s="56"/>
      <c r="N9" s="52"/>
      <c r="O9" s="53"/>
      <c r="P9" s="57"/>
    </row>
    <row r="10" spans="1:18" ht="15.75">
      <c r="A10" s="44"/>
      <c r="B10" s="58" t="s">
        <v>101</v>
      </c>
      <c r="C10" s="58" t="s">
        <v>92</v>
      </c>
      <c r="D10" s="58" t="s">
        <v>12</v>
      </c>
      <c r="E10" s="52">
        <v>13.52</v>
      </c>
      <c r="F10" s="213">
        <v>8</v>
      </c>
      <c r="G10" s="52">
        <v>2.2999999999999998</v>
      </c>
      <c r="H10" s="163">
        <v>6</v>
      </c>
      <c r="I10" s="54">
        <v>50</v>
      </c>
      <c r="J10" s="163">
        <v>8</v>
      </c>
      <c r="K10" s="27">
        <f t="shared" si="0"/>
        <v>22</v>
      </c>
      <c r="L10" s="213">
        <v>8</v>
      </c>
      <c r="M10" s="56"/>
      <c r="N10" s="55"/>
      <c r="O10" s="53"/>
      <c r="P10" s="57"/>
    </row>
    <row r="11" spans="1:18" ht="15.75">
      <c r="A11" s="44"/>
      <c r="B11" s="50"/>
      <c r="C11" s="50"/>
      <c r="D11" s="50"/>
      <c r="E11" s="52"/>
      <c r="F11" s="62"/>
      <c r="G11" s="52"/>
      <c r="H11" s="53"/>
      <c r="I11" s="54"/>
      <c r="J11" s="53"/>
      <c r="K11" s="52"/>
      <c r="L11" s="55"/>
      <c r="M11" s="56"/>
      <c r="N11" s="55"/>
      <c r="O11" s="53"/>
      <c r="P11" s="57"/>
    </row>
    <row r="12" spans="1:18" ht="15.75">
      <c r="A12" s="44"/>
      <c r="B12" s="58"/>
      <c r="C12" s="58"/>
      <c r="D12" s="50"/>
      <c r="E12" s="52"/>
      <c r="F12" s="62"/>
      <c r="G12" s="52"/>
      <c r="H12" s="53"/>
      <c r="I12" s="54"/>
      <c r="J12" s="53"/>
      <c r="K12" s="52"/>
      <c r="L12" s="55"/>
      <c r="M12" s="56"/>
      <c r="N12" s="55"/>
      <c r="O12" s="53"/>
      <c r="P12" s="57"/>
    </row>
    <row r="13" spans="1:18" ht="15.75">
      <c r="A13" s="44"/>
      <c r="B13" s="58"/>
      <c r="C13" s="58"/>
      <c r="D13" s="50"/>
      <c r="E13" s="52"/>
      <c r="F13" s="62"/>
      <c r="G13" s="52"/>
      <c r="H13" s="53"/>
      <c r="I13" s="54"/>
      <c r="J13" s="53"/>
      <c r="K13" s="52"/>
      <c r="L13" s="55"/>
      <c r="M13" s="56"/>
      <c r="N13" s="55"/>
      <c r="O13" s="53"/>
      <c r="P13" s="57"/>
    </row>
    <row r="14" spans="1:18" ht="15.75">
      <c r="A14" s="44"/>
      <c r="B14" s="58"/>
      <c r="C14" s="58"/>
      <c r="D14" s="50"/>
      <c r="E14" s="52"/>
      <c r="F14" s="62"/>
      <c r="G14" s="52"/>
      <c r="H14" s="53"/>
      <c r="I14" s="54"/>
      <c r="J14" s="53"/>
      <c r="K14" s="52"/>
      <c r="L14" s="55"/>
      <c r="M14" s="56"/>
      <c r="N14" s="55"/>
      <c r="O14" s="53"/>
      <c r="P14" s="57"/>
    </row>
    <row r="15" spans="1:18" ht="15.75">
      <c r="A15" s="44"/>
      <c r="B15" s="50"/>
      <c r="C15" s="50"/>
      <c r="D15" s="50"/>
      <c r="E15" s="27"/>
      <c r="F15" s="62"/>
      <c r="G15" s="52"/>
      <c r="H15" s="53"/>
      <c r="I15" s="54"/>
      <c r="J15" s="53"/>
      <c r="K15" s="52"/>
      <c r="L15" s="55"/>
      <c r="M15" s="56"/>
      <c r="N15" s="55"/>
      <c r="O15" s="53"/>
      <c r="P15" s="57"/>
    </row>
    <row r="16" spans="1:18" ht="15.75">
      <c r="A16" s="44"/>
      <c r="B16" s="50"/>
      <c r="C16" s="50"/>
      <c r="D16" s="50"/>
      <c r="E16" s="52"/>
      <c r="F16" s="62"/>
      <c r="G16" s="52"/>
      <c r="H16" s="53"/>
      <c r="I16" s="54"/>
      <c r="J16" s="53"/>
      <c r="K16" s="52"/>
      <c r="L16" s="52"/>
      <c r="M16" s="56"/>
      <c r="N16" s="52"/>
      <c r="O16" s="53"/>
      <c r="P16" s="57"/>
    </row>
    <row r="17" spans="1:16" ht="15.75">
      <c r="A17" s="44"/>
      <c r="B17" s="58"/>
      <c r="C17" s="58"/>
      <c r="D17" s="50"/>
      <c r="E17" s="52"/>
      <c r="F17" s="53"/>
      <c r="G17" s="52"/>
      <c r="H17" s="53"/>
      <c r="I17" s="54"/>
      <c r="J17" s="53"/>
      <c r="K17" s="52"/>
      <c r="L17" s="52"/>
      <c r="M17" s="56"/>
      <c r="N17" s="52"/>
      <c r="O17" s="53"/>
      <c r="P17" s="57"/>
    </row>
    <row r="18" spans="1:16" ht="15.75">
      <c r="A18" s="44"/>
      <c r="B18" s="50"/>
      <c r="C18" s="50"/>
      <c r="D18" s="50"/>
      <c r="E18" s="52"/>
      <c r="F18" s="53"/>
      <c r="G18" s="52"/>
      <c r="H18" s="53"/>
      <c r="I18" s="54"/>
      <c r="J18" s="53"/>
      <c r="K18" s="52"/>
      <c r="L18" s="52"/>
      <c r="M18" s="56"/>
      <c r="N18" s="52"/>
      <c r="O18" s="53"/>
      <c r="P18" s="57"/>
    </row>
    <row r="19" spans="1:16" ht="15.75">
      <c r="A19" s="44"/>
      <c r="B19" s="50"/>
      <c r="C19" s="50"/>
      <c r="D19" s="50"/>
      <c r="E19" s="27"/>
      <c r="F19" s="53"/>
      <c r="G19" s="52"/>
      <c r="H19" s="53"/>
      <c r="I19" s="54"/>
      <c r="J19" s="53"/>
      <c r="K19" s="52"/>
      <c r="L19" s="55"/>
      <c r="M19" s="56"/>
      <c r="N19" s="55"/>
      <c r="O19" s="53"/>
      <c r="P19" s="57"/>
    </row>
    <row r="20" spans="1:16" ht="15.75">
      <c r="A20" s="6"/>
      <c r="B20" s="50"/>
      <c r="C20" s="50"/>
      <c r="D20" s="50"/>
      <c r="E20" s="52"/>
      <c r="F20" s="53"/>
      <c r="G20" s="52"/>
      <c r="H20" s="53"/>
      <c r="I20" s="54"/>
      <c r="J20" s="53"/>
      <c r="K20" s="52"/>
      <c r="L20" s="52"/>
      <c r="M20" s="56"/>
      <c r="N20" s="52"/>
      <c r="O20" s="53"/>
      <c r="P20" s="57"/>
    </row>
    <row r="21" spans="1:16" ht="15.75">
      <c r="B21" s="50"/>
      <c r="C21" s="50"/>
      <c r="D21" s="50"/>
      <c r="E21" s="52"/>
      <c r="F21" s="53"/>
      <c r="G21" s="52"/>
      <c r="H21" s="53"/>
      <c r="I21" s="54"/>
      <c r="J21" s="53"/>
      <c r="K21" s="52"/>
      <c r="L21" s="52"/>
      <c r="M21" s="56"/>
      <c r="N21" s="52"/>
      <c r="O21" s="53"/>
      <c r="P21" s="57"/>
    </row>
    <row r="22" spans="1:16" ht="15.75">
      <c r="B22" s="50"/>
      <c r="C22" s="50"/>
      <c r="D22" s="50"/>
      <c r="E22" s="52"/>
      <c r="F22" s="53"/>
      <c r="G22" s="52"/>
      <c r="H22" s="53"/>
      <c r="I22" s="54"/>
      <c r="J22" s="53"/>
      <c r="K22" s="52"/>
      <c r="L22" s="53"/>
      <c r="M22" s="56"/>
      <c r="N22" s="53"/>
      <c r="O22" s="53"/>
      <c r="P22" s="57"/>
    </row>
    <row r="23" spans="1:16" ht="15.75">
      <c r="B23" s="50"/>
      <c r="C23" s="50"/>
      <c r="D23" s="50"/>
      <c r="E23" s="52"/>
      <c r="F23" s="53"/>
      <c r="G23" s="52"/>
      <c r="H23" s="53"/>
      <c r="I23" s="54"/>
      <c r="J23" s="53"/>
      <c r="K23" s="52"/>
      <c r="L23" s="55"/>
      <c r="M23" s="56"/>
      <c r="N23" s="55"/>
      <c r="O23" s="53"/>
      <c r="P23" s="57"/>
    </row>
    <row r="24" spans="1:16" ht="15.75">
      <c r="B24" s="50"/>
      <c r="C24" s="50"/>
      <c r="D24" s="50"/>
      <c r="E24" s="27"/>
      <c r="F24" s="59"/>
      <c r="G24" s="59"/>
      <c r="H24" s="59"/>
      <c r="I24" s="60"/>
      <c r="J24" s="59"/>
      <c r="K24" s="52"/>
      <c r="L24" s="59"/>
      <c r="M24" s="56"/>
      <c r="N24" s="59"/>
      <c r="O24" s="53"/>
      <c r="P24" s="57"/>
    </row>
    <row r="25" spans="1:16" ht="15.75">
      <c r="B25" s="50"/>
      <c r="C25" s="50"/>
      <c r="D25" s="50"/>
      <c r="E25" s="52"/>
      <c r="F25" s="53"/>
      <c r="G25" s="52"/>
      <c r="H25" s="53"/>
      <c r="I25" s="54"/>
      <c r="J25" s="53"/>
      <c r="K25" s="52"/>
      <c r="L25" s="52"/>
      <c r="M25" s="56"/>
      <c r="N25" s="52"/>
      <c r="O25" s="53"/>
      <c r="P25" s="57"/>
    </row>
    <row r="38" spans="5:5">
      <c r="E38" s="29"/>
    </row>
  </sheetData>
  <sortState ref="B3:L10">
    <sortCondition ref="K3:K10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M20" sqref="M20:M21"/>
    </sheetView>
  </sheetViews>
  <sheetFormatPr defaultRowHeight="12.75"/>
  <cols>
    <col min="1" max="1" width="0.140625"/>
    <col min="2" max="2" width="17.85546875"/>
    <col min="3" max="3" width="14.42578125"/>
    <col min="4" max="4" width="19"/>
    <col min="5" max="5" width="0.140625"/>
    <col min="6" max="9" width="8.5703125"/>
    <col min="10" max="10" width="10.5703125" style="37"/>
    <col min="11" max="11" width="11.7109375"/>
    <col min="12" max="12" width="11.7109375" style="63"/>
    <col min="13" max="13" width="11.7109375"/>
    <col min="14" max="14" width="11.7109375" style="38"/>
    <col min="15" max="15" width="11.7109375"/>
    <col min="16" max="16" width="8.5703125"/>
    <col min="17" max="17" width="11.85546875"/>
    <col min="18" max="1025" width="8.5703125"/>
  </cols>
  <sheetData>
    <row r="1" spans="1:18" ht="15.75">
      <c r="B1" s="4" t="s">
        <v>104</v>
      </c>
      <c r="C1" s="39"/>
      <c r="L1"/>
      <c r="N1"/>
    </row>
    <row r="2" spans="1:18" ht="15.75">
      <c r="A2" s="64"/>
      <c r="B2" s="10" t="s">
        <v>1</v>
      </c>
      <c r="C2" s="10" t="s">
        <v>2</v>
      </c>
      <c r="D2" s="241" t="s">
        <v>3</v>
      </c>
      <c r="E2" s="241"/>
      <c r="F2" s="11" t="s">
        <v>4</v>
      </c>
      <c r="G2" s="11" t="s">
        <v>5</v>
      </c>
      <c r="H2" s="11" t="s">
        <v>6</v>
      </c>
      <c r="I2" s="11" t="s">
        <v>5</v>
      </c>
      <c r="J2" s="41" t="s">
        <v>7</v>
      </c>
      <c r="K2" s="11" t="s">
        <v>5</v>
      </c>
      <c r="L2" s="11" t="s">
        <v>8</v>
      </c>
      <c r="M2" s="13" t="s">
        <v>9</v>
      </c>
      <c r="N2" s="14" t="s">
        <v>10</v>
      </c>
      <c r="O2" s="42"/>
      <c r="P2" s="16"/>
      <c r="Q2" s="17"/>
      <c r="R2" s="43"/>
    </row>
    <row r="3" spans="1:18" ht="15.75">
      <c r="A3" s="65"/>
      <c r="B3" s="188" t="s">
        <v>105</v>
      </c>
      <c r="C3" s="45" t="s">
        <v>106</v>
      </c>
      <c r="D3" s="45" t="s">
        <v>20</v>
      </c>
      <c r="E3" s="184">
        <v>1</v>
      </c>
      <c r="F3" s="27">
        <v>7.34</v>
      </c>
      <c r="G3" s="46">
        <v>2</v>
      </c>
      <c r="H3" s="27">
        <v>6.1</v>
      </c>
      <c r="I3" s="46">
        <v>3</v>
      </c>
      <c r="J3" s="48">
        <v>142</v>
      </c>
      <c r="K3" s="46">
        <v>1</v>
      </c>
      <c r="L3" s="20">
        <f t="shared" ref="L3:L22" si="0">SUM(G3+I3+K3)</f>
        <v>6</v>
      </c>
      <c r="M3" s="46">
        <v>1</v>
      </c>
      <c r="N3" s="23"/>
      <c r="O3" s="46"/>
      <c r="P3" s="20"/>
      <c r="Q3" s="25"/>
    </row>
    <row r="4" spans="1:18" ht="15.75">
      <c r="A4" s="65"/>
      <c r="B4" s="184" t="s">
        <v>109</v>
      </c>
      <c r="C4" s="45" t="s">
        <v>34</v>
      </c>
      <c r="D4" s="45" t="s">
        <v>110</v>
      </c>
      <c r="E4" s="188"/>
      <c r="F4" s="27">
        <v>7.34</v>
      </c>
      <c r="G4" s="46">
        <v>2</v>
      </c>
      <c r="H4" s="27">
        <v>6.36</v>
      </c>
      <c r="I4" s="46">
        <v>2</v>
      </c>
      <c r="J4" s="48">
        <v>105</v>
      </c>
      <c r="K4" s="46">
        <v>4</v>
      </c>
      <c r="L4" s="27">
        <f t="shared" si="0"/>
        <v>8</v>
      </c>
      <c r="M4" s="46">
        <v>2</v>
      </c>
      <c r="N4" s="23"/>
      <c r="O4" s="46"/>
      <c r="P4" s="20"/>
      <c r="Q4" s="25"/>
    </row>
    <row r="5" spans="1:18" ht="15.75">
      <c r="A5" s="65"/>
      <c r="B5" s="188" t="s">
        <v>107</v>
      </c>
      <c r="C5" s="45" t="s">
        <v>108</v>
      </c>
      <c r="D5" s="45" t="s">
        <v>12</v>
      </c>
      <c r="E5" s="184">
        <v>2</v>
      </c>
      <c r="F5" s="27">
        <v>6.94</v>
      </c>
      <c r="G5" s="46">
        <v>1</v>
      </c>
      <c r="H5" s="27">
        <v>5.9</v>
      </c>
      <c r="I5" s="46">
        <v>5</v>
      </c>
      <c r="J5" s="48">
        <v>110</v>
      </c>
      <c r="K5" s="46">
        <v>3</v>
      </c>
      <c r="L5" s="27">
        <f t="shared" si="0"/>
        <v>9</v>
      </c>
      <c r="M5" s="46">
        <v>3</v>
      </c>
      <c r="N5" s="23"/>
      <c r="O5" s="46"/>
      <c r="P5" s="20"/>
      <c r="Q5" s="25"/>
    </row>
    <row r="6" spans="1:18" ht="15.75">
      <c r="A6" s="65"/>
      <c r="B6" s="188" t="s">
        <v>136</v>
      </c>
      <c r="C6" s="45" t="s">
        <v>22</v>
      </c>
      <c r="D6" s="45" t="s">
        <v>20</v>
      </c>
      <c r="E6" s="184"/>
      <c r="F6" s="27">
        <v>8.06</v>
      </c>
      <c r="G6" s="46">
        <v>7</v>
      </c>
      <c r="H6" s="27">
        <v>6</v>
      </c>
      <c r="I6" s="46">
        <v>4</v>
      </c>
      <c r="J6" s="48">
        <v>122</v>
      </c>
      <c r="K6" s="46">
        <v>2</v>
      </c>
      <c r="L6" s="27">
        <f t="shared" si="0"/>
        <v>13</v>
      </c>
      <c r="M6" s="46">
        <v>4</v>
      </c>
      <c r="N6" s="23"/>
      <c r="O6" s="46"/>
      <c r="P6" s="20"/>
      <c r="Q6" s="25"/>
    </row>
    <row r="7" spans="1:18" ht="15.75">
      <c r="A7" s="65"/>
      <c r="B7" s="184" t="s">
        <v>131</v>
      </c>
      <c r="C7" s="45" t="s">
        <v>71</v>
      </c>
      <c r="D7" s="45" t="s">
        <v>12</v>
      </c>
      <c r="E7" s="27"/>
      <c r="F7" s="27">
        <v>8.6199999999999992</v>
      </c>
      <c r="G7" s="46">
        <v>11</v>
      </c>
      <c r="H7" s="27">
        <v>5.6</v>
      </c>
      <c r="I7" s="46">
        <v>6</v>
      </c>
      <c r="J7" s="48">
        <v>97</v>
      </c>
      <c r="K7" s="46">
        <v>7</v>
      </c>
      <c r="L7" s="27">
        <f t="shared" si="0"/>
        <v>24</v>
      </c>
      <c r="M7" s="46">
        <v>5</v>
      </c>
      <c r="N7" s="23"/>
      <c r="O7" s="46"/>
      <c r="P7" s="20"/>
      <c r="Q7" s="25"/>
    </row>
    <row r="8" spans="1:18" ht="15.75">
      <c r="A8" s="65"/>
      <c r="B8" s="188" t="s">
        <v>114</v>
      </c>
      <c r="C8" s="45" t="s">
        <v>115</v>
      </c>
      <c r="D8" s="45" t="s">
        <v>116</v>
      </c>
      <c r="E8" s="184">
        <v>3</v>
      </c>
      <c r="F8" s="27">
        <v>7.69</v>
      </c>
      <c r="G8" s="46">
        <v>5</v>
      </c>
      <c r="H8" s="27">
        <v>4.5</v>
      </c>
      <c r="I8" s="46">
        <v>9</v>
      </c>
      <c r="J8" s="48">
        <v>93</v>
      </c>
      <c r="K8" s="46">
        <v>11</v>
      </c>
      <c r="L8" s="27">
        <f t="shared" si="0"/>
        <v>25</v>
      </c>
      <c r="M8" s="46">
        <v>6</v>
      </c>
      <c r="N8" s="23"/>
      <c r="O8" s="46"/>
      <c r="P8" s="20"/>
      <c r="Q8" s="25"/>
    </row>
    <row r="9" spans="1:18" ht="15.75">
      <c r="A9" s="65"/>
      <c r="B9" s="188" t="s">
        <v>113</v>
      </c>
      <c r="C9" s="45" t="s">
        <v>85</v>
      </c>
      <c r="D9" s="45" t="s">
        <v>12</v>
      </c>
      <c r="E9" s="184"/>
      <c r="F9" s="27">
        <v>7.68</v>
      </c>
      <c r="G9" s="46">
        <v>4</v>
      </c>
      <c r="H9" s="27">
        <v>3.1</v>
      </c>
      <c r="I9" s="46">
        <v>16</v>
      </c>
      <c r="J9" s="48">
        <v>100</v>
      </c>
      <c r="K9" s="46">
        <v>6</v>
      </c>
      <c r="L9" s="27">
        <f t="shared" si="0"/>
        <v>26</v>
      </c>
      <c r="M9" s="46">
        <v>7</v>
      </c>
      <c r="N9" s="23"/>
      <c r="O9" s="46"/>
      <c r="P9" s="20"/>
      <c r="Q9" s="25"/>
    </row>
    <row r="10" spans="1:18" ht="15.75">
      <c r="A10" s="65"/>
      <c r="B10" s="184" t="s">
        <v>134</v>
      </c>
      <c r="C10" s="188" t="s">
        <v>135</v>
      </c>
      <c r="D10" s="45" t="s">
        <v>12</v>
      </c>
      <c r="E10" s="188"/>
      <c r="F10" s="27">
        <v>8.4499999999999993</v>
      </c>
      <c r="G10" s="46">
        <v>10</v>
      </c>
      <c r="H10" s="27">
        <v>6.4</v>
      </c>
      <c r="I10" s="46">
        <v>1</v>
      </c>
      <c r="J10" s="48">
        <v>83</v>
      </c>
      <c r="K10" s="46">
        <v>15</v>
      </c>
      <c r="L10" s="27">
        <f t="shared" si="0"/>
        <v>26</v>
      </c>
      <c r="M10" s="46">
        <v>7</v>
      </c>
      <c r="N10" s="23"/>
      <c r="O10" s="46"/>
      <c r="P10" s="20"/>
      <c r="Q10" s="25"/>
    </row>
    <row r="11" spans="1:18" ht="15.75">
      <c r="A11" s="65"/>
      <c r="B11" s="188" t="s">
        <v>117</v>
      </c>
      <c r="C11" s="188" t="s">
        <v>118</v>
      </c>
      <c r="D11" s="45" t="s">
        <v>116</v>
      </c>
      <c r="E11" s="66"/>
      <c r="F11" s="27">
        <v>7.69</v>
      </c>
      <c r="G11" s="46">
        <v>5</v>
      </c>
      <c r="H11" s="27">
        <v>4.8</v>
      </c>
      <c r="I11" s="46">
        <v>8</v>
      </c>
      <c r="J11" s="48">
        <v>81</v>
      </c>
      <c r="K11" s="46">
        <v>16</v>
      </c>
      <c r="L11" s="27">
        <f t="shared" si="0"/>
        <v>29</v>
      </c>
      <c r="M11" s="46">
        <v>9</v>
      </c>
      <c r="N11" s="23"/>
      <c r="O11" s="46"/>
      <c r="P11" s="20"/>
      <c r="Q11" s="25"/>
    </row>
    <row r="12" spans="1:18" ht="15.75">
      <c r="A12" s="65"/>
      <c r="B12" s="184" t="s">
        <v>119</v>
      </c>
      <c r="C12" s="184" t="s">
        <v>37</v>
      </c>
      <c r="D12" s="45" t="s">
        <v>116</v>
      </c>
      <c r="E12" s="184">
        <v>7</v>
      </c>
      <c r="F12" s="27">
        <v>8.11</v>
      </c>
      <c r="G12" s="46">
        <v>8</v>
      </c>
      <c r="H12" s="27">
        <v>3.4</v>
      </c>
      <c r="I12" s="46">
        <v>13</v>
      </c>
      <c r="J12" s="48">
        <v>94</v>
      </c>
      <c r="K12" s="46">
        <v>9</v>
      </c>
      <c r="L12" s="27">
        <f t="shared" si="0"/>
        <v>30</v>
      </c>
      <c r="M12" s="46">
        <v>10</v>
      </c>
      <c r="N12" s="23"/>
      <c r="O12" s="46"/>
      <c r="P12" s="20"/>
      <c r="Q12" s="25"/>
    </row>
    <row r="13" spans="1:18" ht="15.75">
      <c r="A13" s="65"/>
      <c r="B13" s="188" t="s">
        <v>111</v>
      </c>
      <c r="C13" s="45" t="s">
        <v>112</v>
      </c>
      <c r="D13" s="45" t="s">
        <v>20</v>
      </c>
      <c r="E13" s="184">
        <v>5</v>
      </c>
      <c r="F13" s="27">
        <v>8.41</v>
      </c>
      <c r="G13" s="46">
        <v>9</v>
      </c>
      <c r="H13" s="27">
        <v>2.9</v>
      </c>
      <c r="I13" s="46">
        <v>18</v>
      </c>
      <c r="J13" s="48">
        <v>101</v>
      </c>
      <c r="K13" s="46">
        <v>5</v>
      </c>
      <c r="L13" s="27">
        <f t="shared" si="0"/>
        <v>32</v>
      </c>
      <c r="M13" s="46">
        <v>11</v>
      </c>
      <c r="N13" s="23"/>
      <c r="O13" s="46"/>
      <c r="P13" s="20"/>
      <c r="Q13" s="25"/>
    </row>
    <row r="14" spans="1:18" ht="15.75">
      <c r="A14" s="65"/>
      <c r="B14" s="188" t="s">
        <v>127</v>
      </c>
      <c r="C14" s="45" t="s">
        <v>128</v>
      </c>
      <c r="D14" s="45" t="s">
        <v>116</v>
      </c>
      <c r="E14" s="184"/>
      <c r="F14" s="27">
        <v>8.64</v>
      </c>
      <c r="G14" s="46">
        <v>13</v>
      </c>
      <c r="H14" s="27">
        <v>5.0999999999999996</v>
      </c>
      <c r="I14" s="46">
        <v>7</v>
      </c>
      <c r="J14" s="48">
        <v>85</v>
      </c>
      <c r="K14" s="46">
        <v>14</v>
      </c>
      <c r="L14" s="27">
        <f t="shared" si="0"/>
        <v>34</v>
      </c>
      <c r="M14" s="46">
        <v>12</v>
      </c>
      <c r="N14" s="23"/>
      <c r="O14" s="46"/>
      <c r="P14" s="20"/>
      <c r="Q14" s="25"/>
    </row>
    <row r="15" spans="1:18" ht="15.75">
      <c r="A15" s="65"/>
      <c r="B15" s="188" t="s">
        <v>123</v>
      </c>
      <c r="C15" s="188" t="s">
        <v>83</v>
      </c>
      <c r="D15" s="45" t="s">
        <v>116</v>
      </c>
      <c r="E15" s="66"/>
      <c r="F15" s="27">
        <v>8.64</v>
      </c>
      <c r="G15" s="46">
        <v>13</v>
      </c>
      <c r="H15" s="27">
        <v>3.2</v>
      </c>
      <c r="I15" s="46">
        <v>15</v>
      </c>
      <c r="J15" s="48">
        <v>94</v>
      </c>
      <c r="K15" s="46">
        <v>9</v>
      </c>
      <c r="L15" s="27">
        <f t="shared" si="0"/>
        <v>37</v>
      </c>
      <c r="M15" s="46">
        <v>13</v>
      </c>
      <c r="N15" s="23"/>
      <c r="O15" s="46"/>
      <c r="P15" s="20"/>
      <c r="Q15" s="25"/>
    </row>
    <row r="16" spans="1:18" ht="15.75">
      <c r="A16" s="67"/>
      <c r="B16" s="45" t="s">
        <v>121</v>
      </c>
      <c r="C16" s="45" t="s">
        <v>122</v>
      </c>
      <c r="D16" s="45" t="s">
        <v>116</v>
      </c>
      <c r="E16" s="66"/>
      <c r="F16" s="27">
        <v>8.75</v>
      </c>
      <c r="G16" s="46">
        <v>16</v>
      </c>
      <c r="H16" s="27">
        <v>4.2</v>
      </c>
      <c r="I16" s="46">
        <v>10</v>
      </c>
      <c r="J16" s="48">
        <v>90</v>
      </c>
      <c r="K16" s="46">
        <v>13</v>
      </c>
      <c r="L16" s="27">
        <f t="shared" si="0"/>
        <v>39</v>
      </c>
      <c r="M16" s="46">
        <v>14</v>
      </c>
      <c r="N16" s="23"/>
      <c r="O16" s="46"/>
      <c r="P16" s="20"/>
      <c r="Q16" s="25"/>
    </row>
    <row r="17" spans="1:17" ht="15.75">
      <c r="A17" s="65"/>
      <c r="B17" s="184" t="s">
        <v>132</v>
      </c>
      <c r="C17" s="45" t="s">
        <v>71</v>
      </c>
      <c r="D17" s="45" t="s">
        <v>12</v>
      </c>
      <c r="E17" s="188"/>
      <c r="F17" s="27">
        <v>9.09</v>
      </c>
      <c r="G17" s="46">
        <v>17</v>
      </c>
      <c r="H17" s="27">
        <v>3.7</v>
      </c>
      <c r="I17" s="46">
        <v>11</v>
      </c>
      <c r="J17" s="48">
        <v>92</v>
      </c>
      <c r="K17" s="46">
        <v>12</v>
      </c>
      <c r="L17" s="27">
        <f t="shared" si="0"/>
        <v>40</v>
      </c>
      <c r="M17" s="46">
        <v>15</v>
      </c>
      <c r="N17" s="23"/>
      <c r="O17" s="46"/>
      <c r="P17" s="20"/>
      <c r="Q17" s="25"/>
    </row>
    <row r="18" spans="1:17" ht="15.75">
      <c r="B18" s="188" t="s">
        <v>129</v>
      </c>
      <c r="C18" s="45" t="s">
        <v>130</v>
      </c>
      <c r="D18" s="45" t="s">
        <v>116</v>
      </c>
      <c r="E18" s="184"/>
      <c r="F18" s="27">
        <v>8.6199999999999992</v>
      </c>
      <c r="G18" s="46">
        <v>11</v>
      </c>
      <c r="H18" s="27">
        <v>3.3</v>
      </c>
      <c r="I18" s="46">
        <v>14</v>
      </c>
      <c r="J18" s="48">
        <v>60</v>
      </c>
      <c r="K18" s="46">
        <v>20</v>
      </c>
      <c r="L18" s="27">
        <f t="shared" si="0"/>
        <v>45</v>
      </c>
      <c r="M18" s="46">
        <v>16</v>
      </c>
      <c r="N18" s="23"/>
      <c r="O18" s="46"/>
      <c r="P18" s="20"/>
      <c r="Q18" s="25"/>
    </row>
    <row r="19" spans="1:17" ht="15.75">
      <c r="B19" s="188" t="s">
        <v>126</v>
      </c>
      <c r="C19" s="45" t="s">
        <v>106</v>
      </c>
      <c r="D19" s="45" t="s">
        <v>116</v>
      </c>
      <c r="E19" s="184"/>
      <c r="F19" s="27">
        <v>9.83</v>
      </c>
      <c r="G19" s="46">
        <v>20</v>
      </c>
      <c r="H19" s="27">
        <v>2.1</v>
      </c>
      <c r="I19" s="46">
        <v>19</v>
      </c>
      <c r="J19" s="48">
        <v>95</v>
      </c>
      <c r="K19" s="46">
        <v>8</v>
      </c>
      <c r="L19" s="27">
        <f t="shared" si="0"/>
        <v>47</v>
      </c>
      <c r="M19" s="46">
        <v>17</v>
      </c>
      <c r="N19" s="23"/>
      <c r="O19" s="46"/>
      <c r="P19" s="20"/>
      <c r="Q19" s="25"/>
    </row>
    <row r="20" spans="1:17" ht="15.75">
      <c r="B20" s="188" t="s">
        <v>124</v>
      </c>
      <c r="C20" s="45" t="s">
        <v>125</v>
      </c>
      <c r="D20" s="45" t="s">
        <v>116</v>
      </c>
      <c r="E20" s="184"/>
      <c r="F20" s="27">
        <v>8.65</v>
      </c>
      <c r="G20" s="46">
        <v>15</v>
      </c>
      <c r="H20" s="27">
        <v>3</v>
      </c>
      <c r="I20" s="46">
        <v>17</v>
      </c>
      <c r="J20" s="48">
        <v>76</v>
      </c>
      <c r="K20" s="46">
        <v>18</v>
      </c>
      <c r="L20" s="27">
        <f t="shared" si="0"/>
        <v>50</v>
      </c>
      <c r="M20" s="46">
        <v>18</v>
      </c>
      <c r="N20" s="23"/>
      <c r="O20" s="46"/>
      <c r="P20" s="20"/>
      <c r="Q20" s="24"/>
    </row>
    <row r="21" spans="1:17" ht="15.75">
      <c r="B21" s="184" t="s">
        <v>137</v>
      </c>
      <c r="C21" s="45" t="s">
        <v>138</v>
      </c>
      <c r="D21" s="45" t="s">
        <v>12</v>
      </c>
      <c r="E21" s="188"/>
      <c r="F21" s="27">
        <v>9.36</v>
      </c>
      <c r="G21" s="46">
        <v>19</v>
      </c>
      <c r="H21" s="27">
        <v>3.6</v>
      </c>
      <c r="I21" s="46">
        <v>12</v>
      </c>
      <c r="J21" s="48">
        <v>74</v>
      </c>
      <c r="K21" s="46">
        <v>19</v>
      </c>
      <c r="L21" s="27">
        <f t="shared" si="0"/>
        <v>50</v>
      </c>
      <c r="M21" s="46">
        <v>18</v>
      </c>
      <c r="N21" s="23"/>
      <c r="O21" s="46"/>
      <c r="P21" s="24"/>
      <c r="Q21" s="24"/>
    </row>
    <row r="22" spans="1:17" ht="15.75">
      <c r="B22" s="188" t="s">
        <v>133</v>
      </c>
      <c r="C22" s="188" t="s">
        <v>112</v>
      </c>
      <c r="D22" s="188" t="s">
        <v>116</v>
      </c>
      <c r="E22" s="184">
        <v>13</v>
      </c>
      <c r="F22" s="27">
        <v>9.11</v>
      </c>
      <c r="G22" s="46">
        <v>18</v>
      </c>
      <c r="H22" s="27">
        <v>2</v>
      </c>
      <c r="I22" s="46">
        <v>20</v>
      </c>
      <c r="J22" s="48">
        <v>79</v>
      </c>
      <c r="K22" s="46">
        <v>17</v>
      </c>
      <c r="L22" s="27">
        <f t="shared" si="0"/>
        <v>55</v>
      </c>
      <c r="M22" s="46">
        <v>20</v>
      </c>
      <c r="N22" s="31"/>
      <c r="O22" s="46"/>
      <c r="P22" s="29"/>
      <c r="Q22" s="29"/>
    </row>
  </sheetData>
  <sortState ref="B3:M22">
    <sortCondition ref="L3:L22"/>
  </sortState>
  <mergeCells count="1">
    <mergeCell ref="D2:E2"/>
  </mergeCells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topLeftCell="B1" workbookViewId="0">
      <selection activeCell="L11" sqref="L11:L12"/>
    </sheetView>
  </sheetViews>
  <sheetFormatPr defaultRowHeight="12.75"/>
  <cols>
    <col min="1" max="1" width="0" hidden="1"/>
    <col min="2" max="2" width="13.85546875"/>
    <col min="3" max="3" width="13.7109375"/>
    <col min="4" max="4" width="17.140625"/>
    <col min="5" max="8" width="8.5703125"/>
    <col min="9" max="9" width="10.5703125" style="198" bestFit="1" customWidth="1"/>
    <col min="10" max="10" width="8.5703125"/>
    <col min="11" max="11" width="11.5703125"/>
    <col min="12" max="12" width="8.5703125"/>
    <col min="13" max="13" width="10.42578125" style="38"/>
    <col min="14" max="15" width="8.5703125"/>
    <col min="16" max="16" width="11.7109375"/>
    <col min="17" max="1025" width="8.5703125"/>
  </cols>
  <sheetData>
    <row r="1" spans="1:18" ht="15">
      <c r="A1" s="10" t="s">
        <v>1</v>
      </c>
      <c r="B1" s="10" t="s">
        <v>2</v>
      </c>
      <c r="C1" s="10" t="s">
        <v>3</v>
      </c>
      <c r="D1" s="16" t="s">
        <v>139</v>
      </c>
      <c r="E1" s="11" t="s">
        <v>4</v>
      </c>
      <c r="F1" s="11" t="s">
        <v>5</v>
      </c>
      <c r="G1" s="11" t="s">
        <v>6</v>
      </c>
      <c r="H1" s="11" t="s">
        <v>5</v>
      </c>
      <c r="I1" s="199" t="s">
        <v>7</v>
      </c>
      <c r="J1" s="11" t="s">
        <v>5</v>
      </c>
      <c r="K1" s="11" t="s">
        <v>8</v>
      </c>
      <c r="L1" s="13" t="s">
        <v>9</v>
      </c>
      <c r="M1" s="14" t="s">
        <v>10</v>
      </c>
      <c r="N1" s="16"/>
      <c r="O1" s="17" t="s">
        <v>140</v>
      </c>
      <c r="P1" s="6"/>
      <c r="Q1" s="6"/>
      <c r="R1" s="6"/>
    </row>
    <row r="2" spans="1:18" ht="15.75">
      <c r="A2" s="71"/>
      <c r="B2" s="58" t="s">
        <v>149</v>
      </c>
      <c r="C2" s="58" t="s">
        <v>150</v>
      </c>
      <c r="D2" s="58" t="s">
        <v>12</v>
      </c>
      <c r="E2" s="234">
        <v>7.31</v>
      </c>
      <c r="F2" s="213">
        <v>4</v>
      </c>
      <c r="G2" s="234">
        <v>10.7</v>
      </c>
      <c r="H2" s="233">
        <v>1</v>
      </c>
      <c r="I2" s="219">
        <v>132</v>
      </c>
      <c r="J2" s="53">
        <v>1</v>
      </c>
      <c r="K2" s="20">
        <f t="shared" ref="K2:K20" si="0">SUM(F2+H2+J2)</f>
        <v>6</v>
      </c>
      <c r="L2" s="49">
        <v>1</v>
      </c>
      <c r="M2" s="23"/>
      <c r="N2" s="49"/>
      <c r="O2" s="47"/>
      <c r="P2" s="25"/>
      <c r="Q2" s="6"/>
      <c r="R2" s="6"/>
    </row>
    <row r="3" spans="1:18" ht="15.75">
      <c r="A3" s="44"/>
      <c r="B3" s="45" t="s">
        <v>143</v>
      </c>
      <c r="C3" s="45" t="s">
        <v>44</v>
      </c>
      <c r="D3" s="45" t="s">
        <v>17</v>
      </c>
      <c r="E3" s="211">
        <v>6.52</v>
      </c>
      <c r="F3" s="213">
        <v>2</v>
      </c>
      <c r="G3" s="211">
        <v>8.9</v>
      </c>
      <c r="H3" s="213">
        <v>3</v>
      </c>
      <c r="I3" s="219">
        <v>117</v>
      </c>
      <c r="J3" s="47">
        <v>3</v>
      </c>
      <c r="K3" s="27">
        <f t="shared" si="0"/>
        <v>8</v>
      </c>
      <c r="L3" s="49">
        <v>2</v>
      </c>
      <c r="M3" s="23"/>
      <c r="N3" s="49"/>
      <c r="O3" s="47"/>
      <c r="P3" s="25"/>
    </row>
    <row r="4" spans="1:18" ht="15.75">
      <c r="A4" s="44"/>
      <c r="B4" s="45" t="s">
        <v>142</v>
      </c>
      <c r="C4" s="45" t="s">
        <v>59</v>
      </c>
      <c r="D4" s="45" t="s">
        <v>20</v>
      </c>
      <c r="E4" s="211">
        <v>6.46</v>
      </c>
      <c r="F4" s="213">
        <v>1</v>
      </c>
      <c r="G4" s="211">
        <v>9.4</v>
      </c>
      <c r="H4" s="213">
        <v>2</v>
      </c>
      <c r="I4" s="219">
        <v>107</v>
      </c>
      <c r="J4" s="47">
        <v>5</v>
      </c>
      <c r="K4" s="27">
        <f t="shared" si="0"/>
        <v>8</v>
      </c>
      <c r="L4" s="49">
        <v>2</v>
      </c>
      <c r="M4" s="56"/>
      <c r="N4" s="55"/>
      <c r="O4" s="53"/>
      <c r="P4" s="57"/>
    </row>
    <row r="5" spans="1:18" ht="15.75">
      <c r="A5" s="44"/>
      <c r="B5" s="188" t="s">
        <v>141</v>
      </c>
      <c r="C5" s="188" t="s">
        <v>99</v>
      </c>
      <c r="D5" s="188" t="s">
        <v>17</v>
      </c>
      <c r="E5" s="211">
        <v>6.95</v>
      </c>
      <c r="F5" s="213">
        <v>3</v>
      </c>
      <c r="G5" s="211">
        <v>5.73</v>
      </c>
      <c r="H5" s="213">
        <v>9</v>
      </c>
      <c r="I5" s="219">
        <v>126</v>
      </c>
      <c r="J5" s="163">
        <v>2</v>
      </c>
      <c r="K5" s="27">
        <f t="shared" si="0"/>
        <v>14</v>
      </c>
      <c r="L5" s="49">
        <v>4</v>
      </c>
      <c r="M5" s="31"/>
      <c r="N5" s="49"/>
      <c r="O5" s="163"/>
      <c r="P5" s="32"/>
    </row>
    <row r="6" spans="1:18" ht="15.75">
      <c r="A6" s="44"/>
      <c r="B6" s="58" t="s">
        <v>147</v>
      </c>
      <c r="C6" s="58" t="s">
        <v>148</v>
      </c>
      <c r="D6" s="58" t="s">
        <v>12</v>
      </c>
      <c r="E6" s="234">
        <v>8.2799999999999994</v>
      </c>
      <c r="F6" s="213">
        <v>11</v>
      </c>
      <c r="G6" s="234">
        <v>8.1999999999999993</v>
      </c>
      <c r="H6" s="213">
        <v>5</v>
      </c>
      <c r="I6" s="219">
        <v>110</v>
      </c>
      <c r="J6" s="53">
        <v>4</v>
      </c>
      <c r="K6" s="27">
        <f t="shared" si="0"/>
        <v>20</v>
      </c>
      <c r="L6" s="49">
        <v>5</v>
      </c>
      <c r="M6" s="56"/>
      <c r="N6" s="55"/>
      <c r="O6" s="53"/>
      <c r="P6" s="57"/>
    </row>
    <row r="7" spans="1:18" ht="15.75">
      <c r="A7" s="44"/>
      <c r="B7" s="50" t="s">
        <v>153</v>
      </c>
      <c r="C7" s="50" t="s">
        <v>154</v>
      </c>
      <c r="D7" s="50" t="s">
        <v>17</v>
      </c>
      <c r="E7" s="234">
        <v>8.24</v>
      </c>
      <c r="F7" s="213">
        <v>10</v>
      </c>
      <c r="G7" s="234">
        <v>8.5399999999999991</v>
      </c>
      <c r="H7" s="233">
        <v>4</v>
      </c>
      <c r="I7" s="219">
        <v>88</v>
      </c>
      <c r="J7" s="163">
        <v>8</v>
      </c>
      <c r="K7" s="27">
        <f t="shared" si="0"/>
        <v>22</v>
      </c>
      <c r="L7" s="55">
        <v>6</v>
      </c>
      <c r="M7" s="56"/>
      <c r="N7" s="52"/>
      <c r="O7" s="53"/>
      <c r="P7" s="57"/>
    </row>
    <row r="8" spans="1:18" ht="15.75">
      <c r="A8" s="44"/>
      <c r="B8" s="50" t="s">
        <v>169</v>
      </c>
      <c r="C8" s="50" t="s">
        <v>170</v>
      </c>
      <c r="D8" s="50" t="s">
        <v>20</v>
      </c>
      <c r="E8" s="234">
        <v>9.4499999999999993</v>
      </c>
      <c r="F8" s="213">
        <v>12</v>
      </c>
      <c r="G8" s="234">
        <v>6.7</v>
      </c>
      <c r="H8" s="213">
        <v>6</v>
      </c>
      <c r="I8" s="219">
        <v>90</v>
      </c>
      <c r="J8" s="53">
        <v>7</v>
      </c>
      <c r="K8" s="27">
        <f t="shared" si="0"/>
        <v>25</v>
      </c>
      <c r="L8" s="49">
        <v>7</v>
      </c>
      <c r="M8" s="56"/>
      <c r="N8" s="55"/>
      <c r="O8" s="53"/>
      <c r="P8" s="57"/>
    </row>
    <row r="9" spans="1:18" ht="15.75">
      <c r="A9" s="44"/>
      <c r="B9" s="50" t="s">
        <v>156</v>
      </c>
      <c r="C9" s="50" t="s">
        <v>157</v>
      </c>
      <c r="D9" s="50" t="s">
        <v>17</v>
      </c>
      <c r="E9" s="234">
        <v>8.11</v>
      </c>
      <c r="F9" s="213">
        <v>9</v>
      </c>
      <c r="G9" s="234">
        <v>4.9000000000000004</v>
      </c>
      <c r="H9" s="213">
        <v>11</v>
      </c>
      <c r="I9" s="219">
        <v>88</v>
      </c>
      <c r="J9" s="163">
        <v>8</v>
      </c>
      <c r="K9" s="27">
        <f t="shared" si="0"/>
        <v>28</v>
      </c>
      <c r="L9" s="49">
        <v>8</v>
      </c>
      <c r="M9" s="56"/>
      <c r="N9" s="52"/>
      <c r="O9" s="53"/>
      <c r="P9" s="57"/>
    </row>
    <row r="10" spans="1:18" ht="15.75">
      <c r="A10" s="44"/>
      <c r="B10" s="58" t="s">
        <v>145</v>
      </c>
      <c r="C10" s="58" t="s">
        <v>94</v>
      </c>
      <c r="D10" s="58" t="s">
        <v>146</v>
      </c>
      <c r="E10" s="211">
        <v>7.68</v>
      </c>
      <c r="F10" s="213">
        <v>7</v>
      </c>
      <c r="G10" s="234">
        <v>5.8</v>
      </c>
      <c r="H10" s="213">
        <v>8</v>
      </c>
      <c r="I10" s="219">
        <v>73</v>
      </c>
      <c r="J10" s="163">
        <v>17</v>
      </c>
      <c r="K10" s="27">
        <f t="shared" si="0"/>
        <v>32</v>
      </c>
      <c r="L10" s="55">
        <v>9</v>
      </c>
      <c r="M10" s="56"/>
      <c r="N10" s="52"/>
      <c r="O10" s="53"/>
      <c r="P10" s="57"/>
    </row>
    <row r="11" spans="1:18" ht="15.75">
      <c r="A11" s="6"/>
      <c r="B11" s="50" t="s">
        <v>151</v>
      </c>
      <c r="C11" s="50" t="s">
        <v>152</v>
      </c>
      <c r="D11" s="50" t="s">
        <v>17</v>
      </c>
      <c r="E11" s="234">
        <v>7.45</v>
      </c>
      <c r="F11" s="213">
        <v>5</v>
      </c>
      <c r="G11" s="234">
        <v>3.7</v>
      </c>
      <c r="H11" s="213">
        <v>15</v>
      </c>
      <c r="I11" s="219">
        <v>83</v>
      </c>
      <c r="J11" s="53">
        <v>13</v>
      </c>
      <c r="K11" s="27">
        <f t="shared" si="0"/>
        <v>33</v>
      </c>
      <c r="L11" s="49">
        <v>10</v>
      </c>
      <c r="M11" s="56"/>
      <c r="N11" s="52"/>
      <c r="O11" s="53"/>
      <c r="P11" s="57"/>
    </row>
    <row r="12" spans="1:18" ht="15.75">
      <c r="A12" s="44"/>
      <c r="B12" s="58" t="s">
        <v>158</v>
      </c>
      <c r="C12" s="58" t="s">
        <v>90</v>
      </c>
      <c r="D12" s="50" t="s">
        <v>17</v>
      </c>
      <c r="E12" s="234">
        <v>7.62</v>
      </c>
      <c r="F12" s="213">
        <v>6</v>
      </c>
      <c r="G12" s="234">
        <v>4.0999999999999996</v>
      </c>
      <c r="H12" s="233">
        <v>13</v>
      </c>
      <c r="I12" s="219">
        <v>74</v>
      </c>
      <c r="J12" s="163">
        <v>14</v>
      </c>
      <c r="K12" s="27">
        <f t="shared" si="0"/>
        <v>33</v>
      </c>
      <c r="L12" s="49">
        <v>10</v>
      </c>
      <c r="M12" s="56"/>
      <c r="N12" s="52"/>
      <c r="O12" s="53"/>
      <c r="P12" s="57"/>
    </row>
    <row r="13" spans="1:18" ht="15.75">
      <c r="A13" s="44"/>
      <c r="B13" s="50" t="s">
        <v>159</v>
      </c>
      <c r="C13" s="50" t="s">
        <v>46</v>
      </c>
      <c r="D13" s="50" t="s">
        <v>17</v>
      </c>
      <c r="E13" s="234">
        <v>7.86</v>
      </c>
      <c r="F13" s="213">
        <v>8</v>
      </c>
      <c r="G13" s="234">
        <v>6.1</v>
      </c>
      <c r="H13" s="233">
        <v>7</v>
      </c>
      <c r="I13" s="219">
        <v>52</v>
      </c>
      <c r="J13" s="53">
        <v>19</v>
      </c>
      <c r="K13" s="27">
        <f t="shared" si="0"/>
        <v>34</v>
      </c>
      <c r="L13" s="55">
        <v>12</v>
      </c>
      <c r="M13" s="31"/>
      <c r="N13" s="29"/>
      <c r="O13" s="29"/>
      <c r="P13" s="29"/>
    </row>
    <row r="14" spans="1:18" ht="15.75">
      <c r="A14" s="44"/>
      <c r="B14" s="50" t="s">
        <v>160</v>
      </c>
      <c r="C14" s="50" t="s">
        <v>161</v>
      </c>
      <c r="D14" s="50" t="s">
        <v>17</v>
      </c>
      <c r="E14" s="211">
        <v>9.57</v>
      </c>
      <c r="F14" s="213">
        <v>13</v>
      </c>
      <c r="G14" s="234">
        <v>4.9000000000000004</v>
      </c>
      <c r="H14" s="213">
        <v>11</v>
      </c>
      <c r="I14" s="219">
        <v>84</v>
      </c>
      <c r="J14" s="163">
        <v>11</v>
      </c>
      <c r="K14" s="27">
        <f t="shared" si="0"/>
        <v>35</v>
      </c>
      <c r="L14" s="49">
        <v>13</v>
      </c>
      <c r="M14" s="56"/>
      <c r="N14" s="55"/>
      <c r="O14" s="53"/>
      <c r="P14" s="57"/>
    </row>
    <row r="15" spans="1:18" ht="15.75">
      <c r="A15" s="44"/>
      <c r="B15" s="58" t="s">
        <v>166</v>
      </c>
      <c r="C15" s="58" t="s">
        <v>167</v>
      </c>
      <c r="D15" s="50" t="s">
        <v>20</v>
      </c>
      <c r="E15" s="234">
        <v>10.93</v>
      </c>
      <c r="F15" s="213">
        <v>18</v>
      </c>
      <c r="G15" s="234">
        <v>5.0999999999999996</v>
      </c>
      <c r="H15" s="233">
        <v>10</v>
      </c>
      <c r="I15" s="219">
        <v>88</v>
      </c>
      <c r="J15" s="163">
        <v>8</v>
      </c>
      <c r="K15" s="27">
        <f t="shared" si="0"/>
        <v>36</v>
      </c>
      <c r="L15" s="49">
        <v>14</v>
      </c>
      <c r="M15" s="56"/>
      <c r="N15" s="55"/>
      <c r="O15" s="53"/>
      <c r="P15" s="57"/>
    </row>
    <row r="16" spans="1:18" ht="15.75">
      <c r="A16" s="44"/>
      <c r="B16" s="50" t="s">
        <v>171</v>
      </c>
      <c r="C16" s="50" t="s">
        <v>163</v>
      </c>
      <c r="D16" s="50" t="s">
        <v>17</v>
      </c>
      <c r="E16" s="234">
        <v>10.18</v>
      </c>
      <c r="F16" s="213">
        <v>17</v>
      </c>
      <c r="G16" s="234">
        <v>3.9</v>
      </c>
      <c r="H16" s="213">
        <v>14</v>
      </c>
      <c r="I16" s="219">
        <v>92</v>
      </c>
      <c r="J16" s="163">
        <v>6</v>
      </c>
      <c r="K16" s="27">
        <f t="shared" si="0"/>
        <v>37</v>
      </c>
      <c r="L16" s="55">
        <v>15</v>
      </c>
      <c r="M16" s="56"/>
      <c r="N16" s="55"/>
      <c r="O16" s="53"/>
      <c r="P16" s="57"/>
    </row>
    <row r="17" spans="1:16" ht="15.75">
      <c r="A17" s="6"/>
      <c r="B17" s="50" t="s">
        <v>164</v>
      </c>
      <c r="C17" s="50" t="s">
        <v>165</v>
      </c>
      <c r="D17" s="50" t="s">
        <v>12</v>
      </c>
      <c r="E17" s="234">
        <v>9.8800000000000008</v>
      </c>
      <c r="F17" s="213">
        <v>14</v>
      </c>
      <c r="G17" s="234">
        <v>2.5</v>
      </c>
      <c r="H17" s="213">
        <v>18</v>
      </c>
      <c r="I17" s="219">
        <v>84</v>
      </c>
      <c r="J17" s="163">
        <v>11</v>
      </c>
      <c r="K17" s="27">
        <f t="shared" si="0"/>
        <v>43</v>
      </c>
      <c r="L17" s="49">
        <v>16</v>
      </c>
      <c r="M17" s="56"/>
      <c r="N17" s="55"/>
      <c r="O17" s="53"/>
      <c r="P17" s="57"/>
    </row>
    <row r="18" spans="1:16" ht="15.75">
      <c r="B18" s="50" t="s">
        <v>530</v>
      </c>
      <c r="C18" s="50" t="s">
        <v>165</v>
      </c>
      <c r="D18" s="50" t="s">
        <v>12</v>
      </c>
      <c r="E18" s="211">
        <v>9.9600000000000009</v>
      </c>
      <c r="F18" s="213">
        <v>16</v>
      </c>
      <c r="G18" s="211">
        <v>3.2</v>
      </c>
      <c r="H18" s="233">
        <v>16</v>
      </c>
      <c r="I18" s="219">
        <v>74</v>
      </c>
      <c r="J18" s="163">
        <v>14</v>
      </c>
      <c r="K18" s="27">
        <f t="shared" si="0"/>
        <v>46</v>
      </c>
      <c r="L18" s="49">
        <v>17</v>
      </c>
      <c r="M18" s="56"/>
      <c r="N18" s="52"/>
      <c r="O18" s="53"/>
      <c r="P18" s="57"/>
    </row>
    <row r="19" spans="1:16" ht="15.75">
      <c r="B19" s="50" t="s">
        <v>162</v>
      </c>
      <c r="C19" s="50" t="s">
        <v>163</v>
      </c>
      <c r="D19" s="50" t="s">
        <v>17</v>
      </c>
      <c r="E19" s="234">
        <v>9.94</v>
      </c>
      <c r="F19" s="213">
        <v>15</v>
      </c>
      <c r="G19" s="234">
        <v>2.4</v>
      </c>
      <c r="H19" s="233">
        <v>19</v>
      </c>
      <c r="I19" s="219">
        <v>74</v>
      </c>
      <c r="J19" s="163">
        <v>14</v>
      </c>
      <c r="K19" s="27">
        <f t="shared" si="0"/>
        <v>48</v>
      </c>
      <c r="L19" s="55">
        <v>18</v>
      </c>
      <c r="M19" s="56"/>
      <c r="N19" s="52"/>
      <c r="O19" s="53"/>
      <c r="P19" s="57"/>
    </row>
    <row r="20" spans="1:16" ht="15.75">
      <c r="B20" s="58" t="s">
        <v>172</v>
      </c>
      <c r="C20" s="58" t="s">
        <v>148</v>
      </c>
      <c r="D20" s="58" t="s">
        <v>20</v>
      </c>
      <c r="E20" s="234">
        <v>11.59</v>
      </c>
      <c r="F20" s="213">
        <v>19</v>
      </c>
      <c r="G20" s="234">
        <v>2.7</v>
      </c>
      <c r="H20" s="213">
        <v>17</v>
      </c>
      <c r="I20" s="219">
        <v>66</v>
      </c>
      <c r="J20" s="163">
        <v>18</v>
      </c>
      <c r="K20" s="27">
        <f t="shared" si="0"/>
        <v>54</v>
      </c>
      <c r="L20" s="49">
        <v>19</v>
      </c>
      <c r="M20" s="56"/>
      <c r="N20" s="55"/>
      <c r="O20" s="53"/>
      <c r="P20" s="57"/>
    </row>
    <row r="32" spans="1:16">
      <c r="E32" s="29"/>
    </row>
  </sheetData>
  <sortState ref="B2:P20">
    <sortCondition ref="K2:K2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K13"/>
  <sheetViews>
    <sheetView topLeftCell="B1" workbookViewId="0">
      <selection activeCell="L3" sqref="L3:L12"/>
    </sheetView>
  </sheetViews>
  <sheetFormatPr defaultRowHeight="23.25"/>
  <cols>
    <col min="1" max="1" width="0" style="72" hidden="1"/>
    <col min="2" max="2" width="23.42578125" style="72"/>
    <col min="3" max="3" width="14.5703125" style="72"/>
    <col min="4" max="4" width="19.5703125" style="72"/>
    <col min="5" max="5" width="11.140625" style="72"/>
    <col min="6" max="6" width="11.5703125" style="72"/>
    <col min="7" max="7" width="11.85546875" style="72"/>
    <col min="8" max="8" width="12.7109375" style="72"/>
    <col min="9" max="9" width="11.5703125" style="73"/>
    <col min="10" max="10" width="12.140625" style="72"/>
    <col min="11" max="11" width="15" style="74"/>
    <col min="12" max="12" width="15.42578125" style="72"/>
    <col min="13" max="13" width="12.140625" style="75"/>
    <col min="14" max="1025" width="18.7109375" style="72"/>
  </cols>
  <sheetData>
    <row r="1" spans="1:17">
      <c r="A1" s="76"/>
      <c r="B1" s="76" t="s">
        <v>173</v>
      </c>
      <c r="C1" s="76"/>
      <c r="D1" s="76"/>
      <c r="E1" s="77"/>
      <c r="F1" s="77"/>
      <c r="G1" s="77"/>
      <c r="H1" s="77"/>
      <c r="I1" s="78"/>
      <c r="J1" s="77"/>
      <c r="K1" s="79"/>
      <c r="L1" s="77"/>
      <c r="M1" s="80"/>
      <c r="N1" s="77"/>
      <c r="O1" s="77"/>
      <c r="P1" s="77"/>
      <c r="Q1"/>
    </row>
    <row r="2" spans="1:17">
      <c r="A2" s="81"/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41" t="s">
        <v>7</v>
      </c>
      <c r="J2" s="11" t="s">
        <v>5</v>
      </c>
      <c r="K2" s="11" t="s">
        <v>8</v>
      </c>
      <c r="L2" s="13" t="s">
        <v>9</v>
      </c>
      <c r="M2" s="14" t="s">
        <v>10</v>
      </c>
      <c r="N2" s="42"/>
      <c r="O2" s="16"/>
      <c r="P2" s="82"/>
      <c r="Q2"/>
    </row>
    <row r="3" spans="1:17" s="89" customFormat="1" ht="18">
      <c r="A3" s="83"/>
      <c r="B3" s="235" t="s">
        <v>177</v>
      </c>
      <c r="C3" s="235" t="s">
        <v>37</v>
      </c>
      <c r="D3" s="235" t="s">
        <v>12</v>
      </c>
      <c r="E3" s="211">
        <v>7.09</v>
      </c>
      <c r="F3" s="46">
        <v>2</v>
      </c>
      <c r="G3" s="211">
        <v>9.25</v>
      </c>
      <c r="H3" s="46">
        <v>1</v>
      </c>
      <c r="I3" s="236">
        <v>100</v>
      </c>
      <c r="J3" s="144">
        <v>4</v>
      </c>
      <c r="K3" s="211">
        <f t="shared" ref="K3:K12" si="0">SUM(F3+H3+J3)</f>
        <v>7</v>
      </c>
      <c r="L3" s="203">
        <v>1</v>
      </c>
      <c r="M3" s="87"/>
      <c r="N3" s="85"/>
      <c r="O3" s="84"/>
      <c r="P3" s="88"/>
    </row>
    <row r="4" spans="1:17" s="89" customFormat="1" ht="18">
      <c r="A4" s="83"/>
      <c r="B4" s="235" t="s">
        <v>174</v>
      </c>
      <c r="C4" s="235" t="s">
        <v>34</v>
      </c>
      <c r="D4" s="235" t="s">
        <v>12</v>
      </c>
      <c r="E4" s="211">
        <v>7.25</v>
      </c>
      <c r="F4" s="46">
        <v>3</v>
      </c>
      <c r="G4" s="137">
        <v>6</v>
      </c>
      <c r="H4" s="46">
        <v>4</v>
      </c>
      <c r="I4" s="236">
        <v>148</v>
      </c>
      <c r="J4" s="144">
        <v>1</v>
      </c>
      <c r="K4" s="211">
        <f t="shared" si="0"/>
        <v>8</v>
      </c>
      <c r="L4" s="203">
        <v>2</v>
      </c>
      <c r="M4" s="87"/>
      <c r="N4" s="85"/>
      <c r="O4" s="84"/>
      <c r="P4" s="88"/>
    </row>
    <row r="5" spans="1:17" s="89" customFormat="1" ht="18">
      <c r="A5" s="83"/>
      <c r="B5" s="235" t="s">
        <v>181</v>
      </c>
      <c r="C5" s="235" t="s">
        <v>19</v>
      </c>
      <c r="D5" s="235" t="s">
        <v>146</v>
      </c>
      <c r="E5" s="211">
        <v>6.35</v>
      </c>
      <c r="F5" s="46">
        <v>1</v>
      </c>
      <c r="G5" s="211">
        <v>4.5</v>
      </c>
      <c r="H5" s="46">
        <v>6</v>
      </c>
      <c r="I5" s="236">
        <v>107</v>
      </c>
      <c r="J5" s="144">
        <v>2</v>
      </c>
      <c r="K5" s="211">
        <f t="shared" si="0"/>
        <v>9</v>
      </c>
      <c r="L5" s="203">
        <v>3</v>
      </c>
      <c r="M5" s="87"/>
      <c r="N5" s="85"/>
      <c r="O5" s="84"/>
      <c r="P5" s="88"/>
    </row>
    <row r="6" spans="1:17" s="89" customFormat="1" ht="18">
      <c r="A6" s="83"/>
      <c r="B6" s="235" t="s">
        <v>175</v>
      </c>
      <c r="C6" s="235" t="s">
        <v>83</v>
      </c>
      <c r="D6" s="235" t="s">
        <v>146</v>
      </c>
      <c r="E6" s="211">
        <v>7.77</v>
      </c>
      <c r="F6" s="46">
        <v>6</v>
      </c>
      <c r="G6" s="211">
        <v>6.1</v>
      </c>
      <c r="H6" s="46">
        <v>3</v>
      </c>
      <c r="I6" s="236">
        <v>103</v>
      </c>
      <c r="J6" s="144">
        <v>3</v>
      </c>
      <c r="K6" s="211">
        <f t="shared" si="0"/>
        <v>12</v>
      </c>
      <c r="L6" s="203">
        <v>4</v>
      </c>
      <c r="M6" s="87"/>
      <c r="N6" s="85"/>
      <c r="O6" s="84"/>
      <c r="P6" s="88"/>
    </row>
    <row r="7" spans="1:17" s="89" customFormat="1" ht="18">
      <c r="A7" s="91"/>
      <c r="B7" s="235" t="s">
        <v>182</v>
      </c>
      <c r="C7" s="235" t="s">
        <v>183</v>
      </c>
      <c r="D7" s="235" t="s">
        <v>17</v>
      </c>
      <c r="E7" s="211">
        <v>7.71</v>
      </c>
      <c r="F7" s="46">
        <v>5</v>
      </c>
      <c r="G7" s="211">
        <v>6.2</v>
      </c>
      <c r="H7" s="46">
        <v>2</v>
      </c>
      <c r="I7" s="236">
        <v>77</v>
      </c>
      <c r="J7" s="144">
        <v>9</v>
      </c>
      <c r="K7" s="211">
        <f t="shared" si="0"/>
        <v>16</v>
      </c>
      <c r="L7" s="203">
        <v>5</v>
      </c>
      <c r="M7" s="87"/>
      <c r="N7" s="85"/>
      <c r="O7" s="84"/>
      <c r="P7" s="88"/>
    </row>
    <row r="8" spans="1:17" s="89" customFormat="1" ht="18">
      <c r="A8" s="91"/>
      <c r="B8" s="235" t="s">
        <v>178</v>
      </c>
      <c r="C8" s="235" t="s">
        <v>179</v>
      </c>
      <c r="D8" s="235" t="s">
        <v>12</v>
      </c>
      <c r="E8" s="211">
        <v>7.46</v>
      </c>
      <c r="F8" s="46">
        <v>4</v>
      </c>
      <c r="G8" s="211">
        <v>3.87</v>
      </c>
      <c r="H8" s="46">
        <v>8</v>
      </c>
      <c r="I8" s="236">
        <v>91</v>
      </c>
      <c r="J8" s="144">
        <v>6</v>
      </c>
      <c r="K8" s="211">
        <f t="shared" si="0"/>
        <v>18</v>
      </c>
      <c r="L8" s="203">
        <v>6</v>
      </c>
      <c r="M8" s="87"/>
      <c r="N8" s="85"/>
      <c r="O8" s="84"/>
      <c r="P8" s="88"/>
    </row>
    <row r="9" spans="1:17" s="89" customFormat="1" ht="18">
      <c r="A9" s="91"/>
      <c r="B9" s="235" t="s">
        <v>184</v>
      </c>
      <c r="C9" s="235" t="s">
        <v>38</v>
      </c>
      <c r="D9" s="235" t="s">
        <v>20</v>
      </c>
      <c r="E9" s="211">
        <v>8.4600000000000009</v>
      </c>
      <c r="F9" s="46">
        <v>9</v>
      </c>
      <c r="G9" s="211">
        <v>3.25</v>
      </c>
      <c r="H9" s="46">
        <v>10</v>
      </c>
      <c r="I9" s="236">
        <v>100</v>
      </c>
      <c r="J9" s="144">
        <v>4</v>
      </c>
      <c r="K9" s="211">
        <f t="shared" si="0"/>
        <v>23</v>
      </c>
      <c r="L9" s="203">
        <v>7</v>
      </c>
      <c r="M9" s="87"/>
      <c r="N9" s="85"/>
      <c r="O9" s="84"/>
      <c r="P9" s="88"/>
      <c r="Q9" s="92"/>
    </row>
    <row r="10" spans="1:17" s="89" customFormat="1" ht="18">
      <c r="A10" s="83"/>
      <c r="B10" s="235" t="s">
        <v>13</v>
      </c>
      <c r="C10" s="235" t="s">
        <v>37</v>
      </c>
      <c r="D10" s="235" t="s">
        <v>12</v>
      </c>
      <c r="E10" s="211">
        <v>9.06</v>
      </c>
      <c r="F10" s="46">
        <v>10</v>
      </c>
      <c r="G10" s="211">
        <v>4.7</v>
      </c>
      <c r="H10" s="46">
        <v>5</v>
      </c>
      <c r="I10" s="236">
        <v>83</v>
      </c>
      <c r="J10" s="144">
        <v>8</v>
      </c>
      <c r="K10" s="211">
        <f t="shared" si="0"/>
        <v>23</v>
      </c>
      <c r="L10" s="203">
        <v>7</v>
      </c>
      <c r="M10" s="87"/>
      <c r="N10" s="85"/>
      <c r="O10" s="86"/>
      <c r="P10" s="86"/>
      <c r="Q10" s="92"/>
    </row>
    <row r="11" spans="1:17" s="89" customFormat="1" ht="18">
      <c r="A11" s="91"/>
      <c r="B11" s="235" t="s">
        <v>176</v>
      </c>
      <c r="C11" s="235" t="s">
        <v>106</v>
      </c>
      <c r="D11" s="235" t="s">
        <v>17</v>
      </c>
      <c r="E11" s="211">
        <v>8.16</v>
      </c>
      <c r="F11" s="46">
        <v>8</v>
      </c>
      <c r="G11" s="211">
        <v>3.53</v>
      </c>
      <c r="H11" s="46">
        <v>9</v>
      </c>
      <c r="I11" s="236">
        <v>84</v>
      </c>
      <c r="J11" s="144">
        <v>7</v>
      </c>
      <c r="K11" s="211">
        <f t="shared" si="0"/>
        <v>24</v>
      </c>
      <c r="L11" s="203">
        <v>9</v>
      </c>
      <c r="M11" s="87"/>
      <c r="N11" s="85"/>
      <c r="O11" s="86"/>
      <c r="P11" s="86"/>
      <c r="Q11" s="92"/>
    </row>
    <row r="12" spans="1:17" s="89" customFormat="1" ht="18">
      <c r="A12" s="91"/>
      <c r="B12" s="235" t="s">
        <v>180</v>
      </c>
      <c r="C12" s="235" t="s">
        <v>135</v>
      </c>
      <c r="D12" s="235" t="s">
        <v>17</v>
      </c>
      <c r="E12" s="211">
        <v>8.1300000000000008</v>
      </c>
      <c r="F12" s="46">
        <v>7</v>
      </c>
      <c r="G12" s="211">
        <v>4.28</v>
      </c>
      <c r="H12" s="46">
        <v>7</v>
      </c>
      <c r="I12" s="236">
        <v>30</v>
      </c>
      <c r="J12" s="144">
        <v>10</v>
      </c>
      <c r="K12" s="211">
        <f t="shared" si="0"/>
        <v>24</v>
      </c>
      <c r="L12" s="203">
        <v>9</v>
      </c>
      <c r="M12" s="87"/>
      <c r="N12" s="85"/>
      <c r="O12" s="86"/>
      <c r="P12" s="86"/>
      <c r="Q12" s="92"/>
    </row>
    <row r="13" spans="1:17" s="89" customFormat="1" ht="18">
      <c r="A13" s="83"/>
      <c r="B13" s="93"/>
      <c r="C13" s="93"/>
      <c r="D13" s="93"/>
      <c r="E13" s="92"/>
      <c r="F13" s="94"/>
      <c r="G13" s="95"/>
      <c r="H13" s="94"/>
      <c r="I13" s="96"/>
      <c r="J13" s="94"/>
      <c r="K13" s="97"/>
      <c r="L13" s="94"/>
      <c r="M13" s="98"/>
      <c r="N13" s="94"/>
      <c r="O13" s="92"/>
      <c r="P13" s="92"/>
      <c r="Q13" s="92"/>
    </row>
  </sheetData>
  <sortState ref="B3:L12">
    <sortCondition ref="K3:K12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29"/>
  <sheetViews>
    <sheetView topLeftCell="B1" zoomScale="60" zoomScaleNormal="60" workbookViewId="0">
      <selection activeCell="N22" sqref="N22"/>
    </sheetView>
  </sheetViews>
  <sheetFormatPr defaultRowHeight="23.25"/>
  <cols>
    <col min="1" max="1" width="0" style="72" hidden="1"/>
    <col min="2" max="2" width="18.28515625" style="72"/>
    <col min="3" max="3" width="16.28515625" style="72"/>
    <col min="4" max="4" width="27.28515625" style="72"/>
    <col min="5" max="5" width="0" style="72" hidden="1"/>
    <col min="6" max="6" width="11.85546875" style="72"/>
    <col min="7" max="7" width="9" style="72"/>
    <col min="8" max="8" width="12.7109375" style="72"/>
    <col min="9" max="9" width="9" style="72"/>
    <col min="10" max="10" width="21.85546875" style="206" bestFit="1" customWidth="1"/>
    <col min="11" max="11" width="10" style="72"/>
    <col min="12" max="12" width="15.42578125" style="72"/>
    <col min="13" max="13" width="10" style="72"/>
    <col min="14" max="14" width="14.140625" style="99"/>
    <col min="15" max="15" width="10" style="72"/>
    <col min="16" max="16" width="13.7109375" style="72"/>
    <col min="17" max="17" width="20.42578125" style="72"/>
    <col min="18" max="21" width="9" style="72"/>
    <col min="22" max="22" width="5" style="72"/>
    <col min="23" max="23" width="14.5703125" style="72"/>
    <col min="24" max="24" width="11.140625" style="72"/>
    <col min="25" max="25" width="19" style="72"/>
    <col min="26" max="1025" width="9" style="72"/>
  </cols>
  <sheetData>
    <row r="1" spans="1:26">
      <c r="A1" s="100"/>
      <c r="B1" s="101" t="s">
        <v>185</v>
      </c>
      <c r="C1" s="101"/>
      <c r="D1" s="101"/>
      <c r="E1"/>
      <c r="F1"/>
      <c r="G1"/>
      <c r="H1"/>
      <c r="I1"/>
      <c r="K1"/>
      <c r="L1"/>
      <c r="M1"/>
      <c r="N1"/>
      <c r="O1"/>
      <c r="P1"/>
      <c r="Q1"/>
      <c r="R1"/>
      <c r="Z1" s="100"/>
    </row>
    <row r="2" spans="1:26">
      <c r="A2" s="102"/>
      <c r="B2" s="103" t="s">
        <v>1</v>
      </c>
      <c r="C2" s="103" t="s">
        <v>2</v>
      </c>
      <c r="D2" s="242" t="s">
        <v>3</v>
      </c>
      <c r="E2" s="242"/>
      <c r="F2" s="11" t="s">
        <v>4</v>
      </c>
      <c r="G2" s="11" t="s">
        <v>5</v>
      </c>
      <c r="H2" s="11" t="s">
        <v>6</v>
      </c>
      <c r="I2" s="11" t="s">
        <v>5</v>
      </c>
      <c r="J2" s="207" t="s">
        <v>7</v>
      </c>
      <c r="K2" s="11" t="s">
        <v>5</v>
      </c>
      <c r="L2" s="11" t="s">
        <v>8</v>
      </c>
      <c r="M2" s="13" t="s">
        <v>9</v>
      </c>
      <c r="N2" s="14" t="s">
        <v>10</v>
      </c>
      <c r="O2" s="104"/>
      <c r="P2" s="105"/>
      <c r="Q2" s="106"/>
      <c r="R2"/>
      <c r="Z2" s="100"/>
    </row>
    <row r="3" spans="1:26">
      <c r="A3" s="107"/>
      <c r="B3" s="102" t="s">
        <v>186</v>
      </c>
      <c r="C3" s="102" t="s">
        <v>187</v>
      </c>
      <c r="D3" s="102" t="s">
        <v>17</v>
      </c>
      <c r="E3" s="108"/>
      <c r="F3" s="184">
        <v>6.59</v>
      </c>
      <c r="G3" s="226">
        <v>1</v>
      </c>
      <c r="H3" s="184">
        <v>10</v>
      </c>
      <c r="I3" s="226">
        <v>1</v>
      </c>
      <c r="J3" s="227">
        <v>120</v>
      </c>
      <c r="K3" s="226">
        <v>2</v>
      </c>
      <c r="L3" s="90">
        <f t="shared" ref="L3:L14" si="0">SUM(G3+I3+K3)</f>
        <v>4</v>
      </c>
      <c r="M3" s="110">
        <v>1</v>
      </c>
      <c r="N3" s="112"/>
      <c r="O3" s="110"/>
      <c r="P3" s="109"/>
      <c r="Q3" s="113"/>
      <c r="R3"/>
      <c r="Z3" s="100"/>
    </row>
    <row r="4" spans="1:26">
      <c r="A4" s="114"/>
      <c r="B4" s="102" t="s">
        <v>159</v>
      </c>
      <c r="C4" s="102" t="s">
        <v>188</v>
      </c>
      <c r="D4" s="102" t="s">
        <v>17</v>
      </c>
      <c r="E4" s="108"/>
      <c r="F4" s="184">
        <v>7.09</v>
      </c>
      <c r="G4" s="226">
        <v>2</v>
      </c>
      <c r="H4" s="184">
        <v>9</v>
      </c>
      <c r="I4" s="226">
        <v>3</v>
      </c>
      <c r="J4" s="227">
        <v>120</v>
      </c>
      <c r="K4" s="226">
        <v>2</v>
      </c>
      <c r="L4" s="90">
        <f t="shared" si="0"/>
        <v>7</v>
      </c>
      <c r="M4" s="110">
        <v>2</v>
      </c>
      <c r="N4" s="112"/>
      <c r="O4" s="110"/>
      <c r="P4" s="109"/>
      <c r="Q4" s="113"/>
      <c r="R4"/>
      <c r="Z4" s="100"/>
    </row>
    <row r="5" spans="1:26">
      <c r="A5" s="114"/>
      <c r="B5" s="102" t="s">
        <v>536</v>
      </c>
      <c r="C5" s="102" t="s">
        <v>195</v>
      </c>
      <c r="D5" s="102" t="s">
        <v>523</v>
      </c>
      <c r="E5" s="108"/>
      <c r="F5" s="184">
        <v>7.18</v>
      </c>
      <c r="G5" s="226">
        <v>3</v>
      </c>
      <c r="H5" s="184">
        <v>7.35</v>
      </c>
      <c r="I5" s="226">
        <v>7</v>
      </c>
      <c r="J5" s="227">
        <v>163</v>
      </c>
      <c r="K5" s="226">
        <v>1</v>
      </c>
      <c r="L5" s="90">
        <f t="shared" si="0"/>
        <v>11</v>
      </c>
      <c r="M5" s="110">
        <v>3</v>
      </c>
      <c r="N5" s="112"/>
      <c r="O5" s="110"/>
      <c r="P5" s="109"/>
      <c r="Q5" s="113"/>
      <c r="R5"/>
      <c r="Z5" s="100"/>
    </row>
    <row r="6" spans="1:26">
      <c r="A6" s="107"/>
      <c r="B6" s="102" t="s">
        <v>189</v>
      </c>
      <c r="C6" s="102" t="s">
        <v>190</v>
      </c>
      <c r="D6" s="102" t="s">
        <v>146</v>
      </c>
      <c r="E6" s="108"/>
      <c r="F6" s="184">
        <v>8.11</v>
      </c>
      <c r="G6" s="226">
        <v>6</v>
      </c>
      <c r="H6" s="184">
        <v>9.1</v>
      </c>
      <c r="I6" s="226">
        <v>2</v>
      </c>
      <c r="J6" s="227">
        <v>99</v>
      </c>
      <c r="K6" s="226">
        <v>5</v>
      </c>
      <c r="L6" s="90">
        <f t="shared" si="0"/>
        <v>13</v>
      </c>
      <c r="M6" s="110">
        <v>4</v>
      </c>
      <c r="N6" s="112"/>
      <c r="O6" s="110"/>
      <c r="P6" s="109"/>
      <c r="Q6" s="113"/>
      <c r="R6"/>
      <c r="Z6" s="100"/>
    </row>
    <row r="7" spans="1:26">
      <c r="A7" s="107"/>
      <c r="B7" s="102" t="s">
        <v>541</v>
      </c>
      <c r="C7" s="102" t="s">
        <v>144</v>
      </c>
      <c r="D7" s="102" t="s">
        <v>17</v>
      </c>
      <c r="E7" s="108"/>
      <c r="F7" s="204">
        <v>7.5</v>
      </c>
      <c r="G7" s="226">
        <v>4</v>
      </c>
      <c r="H7" s="184">
        <v>8.14</v>
      </c>
      <c r="I7" s="226">
        <v>4</v>
      </c>
      <c r="J7" s="227">
        <v>91</v>
      </c>
      <c r="K7" s="226">
        <v>6</v>
      </c>
      <c r="L7" s="90">
        <f t="shared" si="0"/>
        <v>14</v>
      </c>
      <c r="M7" s="110">
        <v>5</v>
      </c>
      <c r="N7" s="112"/>
      <c r="O7" s="110"/>
      <c r="P7" s="109"/>
      <c r="Q7" s="113"/>
      <c r="R7"/>
      <c r="Z7" s="100"/>
    </row>
    <row r="8" spans="1:26">
      <c r="A8" s="107"/>
      <c r="B8" s="131" t="s">
        <v>191</v>
      </c>
      <c r="C8" s="131" t="s">
        <v>157</v>
      </c>
      <c r="D8" s="131" t="s">
        <v>12</v>
      </c>
      <c r="E8" s="126"/>
      <c r="F8" s="184">
        <v>8.26</v>
      </c>
      <c r="G8" s="226">
        <v>7</v>
      </c>
      <c r="H8" s="184">
        <v>7.9</v>
      </c>
      <c r="I8" s="226">
        <v>5</v>
      </c>
      <c r="J8" s="227">
        <v>100</v>
      </c>
      <c r="K8" s="226">
        <v>4</v>
      </c>
      <c r="L8" s="90">
        <f t="shared" si="0"/>
        <v>16</v>
      </c>
      <c r="M8" s="110">
        <v>6</v>
      </c>
      <c r="N8" s="127"/>
      <c r="O8" s="110"/>
      <c r="P8" s="111"/>
      <c r="Q8" s="111"/>
      <c r="R8"/>
      <c r="Z8" s="100"/>
    </row>
    <row r="9" spans="1:26">
      <c r="A9" s="107"/>
      <c r="B9" s="131" t="s">
        <v>192</v>
      </c>
      <c r="C9" s="131" t="s">
        <v>99</v>
      </c>
      <c r="D9" s="131" t="s">
        <v>12</v>
      </c>
      <c r="E9" s="126"/>
      <c r="F9" s="184">
        <v>8.6300000000000008</v>
      </c>
      <c r="G9" s="226">
        <v>8</v>
      </c>
      <c r="H9" s="184">
        <v>7.35</v>
      </c>
      <c r="I9" s="226">
        <v>7</v>
      </c>
      <c r="J9" s="227">
        <v>85</v>
      </c>
      <c r="K9" s="226">
        <v>9</v>
      </c>
      <c r="L9" s="90">
        <f t="shared" si="0"/>
        <v>24</v>
      </c>
      <c r="M9" s="110">
        <v>7</v>
      </c>
      <c r="N9" s="127"/>
      <c r="O9" s="110"/>
      <c r="P9" s="111"/>
      <c r="Q9" s="111"/>
      <c r="R9"/>
      <c r="Z9" s="100"/>
    </row>
    <row r="10" spans="1:26">
      <c r="A10" s="107"/>
      <c r="B10" s="131" t="s">
        <v>537</v>
      </c>
      <c r="C10" s="131" t="s">
        <v>401</v>
      </c>
      <c r="D10" s="131" t="s">
        <v>523</v>
      </c>
      <c r="E10" s="126"/>
      <c r="F10" s="204">
        <v>9.99</v>
      </c>
      <c r="G10" s="226">
        <v>12</v>
      </c>
      <c r="H10" s="184">
        <v>7.62</v>
      </c>
      <c r="I10" s="226">
        <v>6</v>
      </c>
      <c r="J10" s="227">
        <v>90</v>
      </c>
      <c r="K10" s="226">
        <v>7</v>
      </c>
      <c r="L10" s="90">
        <f t="shared" si="0"/>
        <v>25</v>
      </c>
      <c r="M10" s="110">
        <v>8</v>
      </c>
      <c r="N10" s="127"/>
      <c r="O10" s="110"/>
      <c r="P10" s="111"/>
      <c r="Q10" s="111"/>
      <c r="R10"/>
      <c r="Z10" s="100"/>
    </row>
    <row r="11" spans="1:26">
      <c r="A11" s="114"/>
      <c r="B11" s="131" t="s">
        <v>535</v>
      </c>
      <c r="C11" s="131" t="s">
        <v>168</v>
      </c>
      <c r="D11" s="131" t="s">
        <v>523</v>
      </c>
      <c r="E11" s="126"/>
      <c r="F11" s="184">
        <v>7.58</v>
      </c>
      <c r="G11" s="226">
        <v>5</v>
      </c>
      <c r="H11" s="184">
        <v>3.7</v>
      </c>
      <c r="I11" s="226">
        <v>12</v>
      </c>
      <c r="J11" s="227">
        <v>87</v>
      </c>
      <c r="K11" s="226">
        <v>8</v>
      </c>
      <c r="L11" s="90">
        <f t="shared" si="0"/>
        <v>25</v>
      </c>
      <c r="M11" s="110">
        <v>8</v>
      </c>
      <c r="N11" s="127"/>
      <c r="O11" s="228"/>
      <c r="P11" s="126"/>
      <c r="Q11" s="126"/>
      <c r="R11" s="77"/>
    </row>
    <row r="12" spans="1:26">
      <c r="A12" s="114"/>
      <c r="B12" s="131" t="s">
        <v>539</v>
      </c>
      <c r="C12" s="131" t="s">
        <v>11</v>
      </c>
      <c r="D12" s="131" t="s">
        <v>523</v>
      </c>
      <c r="E12" s="126"/>
      <c r="F12" s="204">
        <v>8.9600000000000009</v>
      </c>
      <c r="G12" s="226">
        <v>9</v>
      </c>
      <c r="H12" s="184">
        <v>4.7</v>
      </c>
      <c r="I12" s="226">
        <v>10</v>
      </c>
      <c r="J12" s="227">
        <v>85</v>
      </c>
      <c r="K12" s="226">
        <v>9</v>
      </c>
      <c r="L12" s="90">
        <f t="shared" si="0"/>
        <v>28</v>
      </c>
      <c r="M12" s="110">
        <v>10</v>
      </c>
      <c r="N12" s="127"/>
      <c r="O12" s="228"/>
      <c r="P12" s="126"/>
      <c r="Q12" s="126"/>
      <c r="R12" s="77"/>
    </row>
    <row r="13" spans="1:26">
      <c r="A13" s="107"/>
      <c r="B13" s="131" t="s">
        <v>537</v>
      </c>
      <c r="C13" s="131" t="s">
        <v>538</v>
      </c>
      <c r="D13" s="131" t="s">
        <v>523</v>
      </c>
      <c r="E13" s="126"/>
      <c r="F13" s="184">
        <v>8.9600000000000009</v>
      </c>
      <c r="G13" s="226">
        <v>9</v>
      </c>
      <c r="H13" s="184">
        <v>7.2</v>
      </c>
      <c r="I13" s="226">
        <v>9</v>
      </c>
      <c r="J13" s="227">
        <v>82</v>
      </c>
      <c r="K13" s="226">
        <v>12</v>
      </c>
      <c r="L13" s="90">
        <f t="shared" si="0"/>
        <v>30</v>
      </c>
      <c r="M13" s="110">
        <v>11</v>
      </c>
      <c r="N13" s="127"/>
      <c r="O13" s="228"/>
      <c r="P13" s="126"/>
      <c r="Q13" s="126"/>
      <c r="R13" s="77"/>
    </row>
    <row r="14" spans="1:26">
      <c r="A14" s="107"/>
      <c r="B14" s="131" t="s">
        <v>540</v>
      </c>
      <c r="C14" s="131" t="s">
        <v>167</v>
      </c>
      <c r="D14" s="131" t="s">
        <v>523</v>
      </c>
      <c r="E14" s="126"/>
      <c r="F14" s="204">
        <v>9.06</v>
      </c>
      <c r="G14" s="226">
        <v>11</v>
      </c>
      <c r="H14" s="184">
        <v>3.71</v>
      </c>
      <c r="I14" s="226">
        <v>11</v>
      </c>
      <c r="J14" s="227">
        <v>85</v>
      </c>
      <c r="K14" s="226">
        <v>9</v>
      </c>
      <c r="L14" s="90">
        <f t="shared" si="0"/>
        <v>31</v>
      </c>
      <c r="M14" s="110">
        <v>12</v>
      </c>
      <c r="N14" s="127"/>
      <c r="O14" s="228"/>
      <c r="P14" s="126"/>
      <c r="Q14" s="126"/>
      <c r="R14" s="77"/>
    </row>
    <row r="15" spans="1:26">
      <c r="A15" s="114"/>
      <c r="B15" s="115"/>
      <c r="C15" s="115"/>
      <c r="D15" s="115"/>
      <c r="E15" s="77"/>
      <c r="F15" s="77"/>
      <c r="G15" s="117"/>
      <c r="H15" s="116"/>
      <c r="I15" s="117"/>
      <c r="J15" s="208"/>
      <c r="K15" s="117"/>
      <c r="L15" s="79"/>
      <c r="M15" s="119"/>
      <c r="N15" s="118"/>
      <c r="O15" s="119"/>
      <c r="P15" s="77"/>
      <c r="Q15" s="77"/>
      <c r="R15" s="77"/>
    </row>
    <row r="16" spans="1:26">
      <c r="A16" s="114"/>
      <c r="B16" s="115"/>
      <c r="C16" s="115"/>
      <c r="D16" s="115"/>
      <c r="E16" s="79"/>
      <c r="F16" s="77"/>
      <c r="G16" s="117"/>
      <c r="H16" s="116"/>
      <c r="I16" s="117"/>
      <c r="J16" s="208"/>
      <c r="K16" s="117"/>
      <c r="L16" s="79"/>
      <c r="M16" s="119"/>
      <c r="N16" s="118"/>
      <c r="O16" s="119"/>
      <c r="P16" s="77"/>
      <c r="Q16" s="77"/>
      <c r="R16" s="77"/>
    </row>
    <row r="17" spans="1:18">
      <c r="A17" s="114"/>
      <c r="B17" s="115"/>
      <c r="C17" s="115"/>
      <c r="D17" s="115"/>
      <c r="E17" s="77"/>
      <c r="F17" s="77"/>
      <c r="G17" s="117"/>
      <c r="H17" s="116"/>
      <c r="I17" s="117"/>
      <c r="J17" s="208"/>
      <c r="K17" s="117"/>
      <c r="L17" s="79"/>
      <c r="M17" s="119"/>
      <c r="N17" s="118"/>
      <c r="O17" s="119"/>
      <c r="P17" s="77"/>
      <c r="Q17" s="77"/>
      <c r="R17" s="77"/>
    </row>
    <row r="18" spans="1:18">
      <c r="A18" s="107"/>
      <c r="B18" s="115"/>
      <c r="C18" s="115"/>
      <c r="D18" s="115"/>
      <c r="E18" s="77"/>
      <c r="F18" s="77"/>
      <c r="G18" s="117"/>
      <c r="H18" s="116"/>
      <c r="I18" s="117"/>
      <c r="J18" s="208"/>
      <c r="K18" s="117"/>
      <c r="L18" s="79"/>
      <c r="M18" s="119"/>
      <c r="N18" s="118"/>
      <c r="O18" s="119"/>
      <c r="P18" s="77"/>
      <c r="Q18" s="77"/>
      <c r="R18" s="77"/>
    </row>
    <row r="19" spans="1:18">
      <c r="A19" s="107"/>
      <c r="B19" s="115"/>
      <c r="C19" s="115"/>
      <c r="D19" s="115"/>
      <c r="E19" s="77"/>
      <c r="F19" s="77"/>
      <c r="G19" s="117"/>
      <c r="H19" s="116"/>
      <c r="I19" s="117"/>
      <c r="J19" s="208"/>
      <c r="K19" s="117"/>
      <c r="L19" s="79"/>
      <c r="M19" s="119"/>
      <c r="N19" s="118"/>
      <c r="O19" s="119"/>
      <c r="P19" s="77"/>
      <c r="Q19" s="77"/>
      <c r="R19" s="77"/>
    </row>
    <row r="20" spans="1:18">
      <c r="A20" s="114"/>
      <c r="B20" s="115"/>
      <c r="C20" s="115"/>
      <c r="D20" s="115"/>
      <c r="E20" s="79"/>
      <c r="F20" s="77"/>
      <c r="G20" s="117"/>
      <c r="H20" s="116"/>
      <c r="I20" s="117"/>
      <c r="J20" s="208"/>
      <c r="K20" s="117"/>
      <c r="L20" s="79"/>
      <c r="M20" s="119"/>
      <c r="N20" s="118"/>
      <c r="O20" s="119"/>
      <c r="P20" s="77"/>
      <c r="Q20" s="77"/>
      <c r="R20" s="77"/>
    </row>
    <row r="21" spans="1:18">
      <c r="A21" s="114"/>
      <c r="B21" s="115"/>
      <c r="C21" s="115"/>
      <c r="D21" s="115"/>
      <c r="E21" s="77"/>
      <c r="F21" s="77"/>
      <c r="G21" s="117"/>
      <c r="H21" s="116"/>
      <c r="I21" s="117"/>
      <c r="J21" s="208"/>
      <c r="K21" s="117"/>
      <c r="L21" s="79"/>
      <c r="M21" s="119"/>
      <c r="N21" s="118"/>
      <c r="O21" s="119"/>
      <c r="P21" s="77"/>
      <c r="Q21" s="77"/>
      <c r="R21" s="77"/>
    </row>
    <row r="22" spans="1:18">
      <c r="A22" s="107"/>
      <c r="B22" s="115"/>
      <c r="C22" s="115"/>
      <c r="D22" s="115"/>
      <c r="E22" s="77"/>
      <c r="F22" s="77"/>
      <c r="G22" s="117"/>
      <c r="H22" s="116"/>
      <c r="I22" s="117"/>
      <c r="J22" s="208"/>
      <c r="K22" s="117"/>
      <c r="L22" s="79"/>
      <c r="M22" s="119"/>
      <c r="N22" s="118"/>
      <c r="O22" s="119"/>
      <c r="P22" s="77"/>
      <c r="Q22" s="77"/>
      <c r="R22" s="77"/>
    </row>
    <row r="23" spans="1:18">
      <c r="A23" s="107"/>
      <c r="B23" s="115"/>
      <c r="C23" s="115"/>
      <c r="D23" s="115"/>
      <c r="E23" s="77"/>
      <c r="F23" s="77"/>
      <c r="G23" s="117"/>
      <c r="H23" s="116"/>
      <c r="I23" s="117"/>
      <c r="J23" s="208"/>
      <c r="K23" s="117"/>
      <c r="L23" s="79"/>
      <c r="M23" s="119"/>
      <c r="N23" s="118"/>
      <c r="O23" s="119"/>
      <c r="P23" s="77"/>
      <c r="Q23" s="77"/>
      <c r="R23" s="77"/>
    </row>
    <row r="24" spans="1:18">
      <c r="A24" s="107"/>
      <c r="B24" s="115"/>
      <c r="C24" s="115"/>
      <c r="D24" s="115"/>
      <c r="E24" s="79"/>
      <c r="F24" s="77"/>
      <c r="G24" s="117"/>
      <c r="H24" s="116"/>
      <c r="I24" s="117"/>
      <c r="J24" s="208"/>
      <c r="K24" s="117"/>
      <c r="L24" s="79"/>
      <c r="M24" s="119"/>
      <c r="N24" s="118"/>
      <c r="O24" s="119"/>
      <c r="P24" s="77"/>
      <c r="Q24" s="77"/>
      <c r="R24" s="77"/>
    </row>
    <row r="25" spans="1:18">
      <c r="A25" s="107"/>
      <c r="B25" s="115"/>
      <c r="C25" s="115"/>
      <c r="D25" s="115"/>
      <c r="E25" s="77"/>
      <c r="F25" s="77"/>
      <c r="G25" s="117"/>
      <c r="H25" s="116"/>
      <c r="I25" s="117"/>
      <c r="J25" s="208"/>
      <c r="K25" s="117"/>
      <c r="L25" s="79"/>
      <c r="M25" s="119"/>
      <c r="N25" s="118"/>
      <c r="O25" s="119"/>
      <c r="P25" s="77"/>
      <c r="Q25" s="77"/>
      <c r="R25" s="77"/>
    </row>
    <row r="26" spans="1:18">
      <c r="A26" s="120"/>
      <c r="B26" s="115"/>
      <c r="C26" s="115"/>
      <c r="D26" s="115"/>
      <c r="E26" s="77"/>
      <c r="F26" s="77"/>
      <c r="G26" s="117"/>
      <c r="H26" s="116"/>
      <c r="I26" s="117"/>
      <c r="J26" s="208"/>
      <c r="K26" s="117"/>
      <c r="L26" s="79"/>
      <c r="M26" s="119"/>
      <c r="N26" s="118"/>
      <c r="O26" s="119"/>
      <c r="P26" s="77"/>
      <c r="Q26" s="77"/>
      <c r="R26" s="77"/>
    </row>
    <row r="27" spans="1:18">
      <c r="A27" s="120"/>
      <c r="B27" s="115"/>
      <c r="C27" s="115"/>
      <c r="D27" s="115"/>
      <c r="E27" s="77"/>
      <c r="F27" s="77"/>
      <c r="G27" s="117"/>
      <c r="H27" s="77"/>
      <c r="I27" s="117"/>
      <c r="J27" s="208"/>
      <c r="K27" s="117"/>
      <c r="L27" s="79"/>
      <c r="M27" s="119"/>
      <c r="N27" s="118"/>
      <c r="O27" s="119"/>
      <c r="P27" s="77"/>
      <c r="Q27" s="77"/>
      <c r="R27" s="77"/>
    </row>
    <row r="28" spans="1:18">
      <c r="A28" s="114"/>
      <c r="B28" s="115"/>
      <c r="C28" s="115"/>
      <c r="D28" s="115"/>
      <c r="E28" s="77"/>
      <c r="F28" s="77"/>
      <c r="G28" s="117"/>
      <c r="H28" s="116"/>
      <c r="I28" s="117"/>
      <c r="J28" s="208"/>
      <c r="K28" s="117"/>
      <c r="L28" s="79"/>
      <c r="M28" s="119"/>
      <c r="N28" s="118"/>
      <c r="O28" s="119"/>
      <c r="P28" s="77"/>
      <c r="Q28" s="77"/>
      <c r="R28" s="77"/>
    </row>
    <row r="29" spans="1:18">
      <c r="A29" s="121"/>
      <c r="B29" s="115"/>
      <c r="C29" s="115"/>
      <c r="D29" s="115"/>
      <c r="E29" s="77"/>
      <c r="F29" s="77"/>
      <c r="G29" s="117"/>
      <c r="H29" s="77"/>
      <c r="I29" s="117"/>
      <c r="J29" s="208"/>
      <c r="K29" s="117"/>
      <c r="L29" s="79"/>
      <c r="M29" s="119"/>
      <c r="N29" s="118"/>
      <c r="O29" s="119"/>
      <c r="P29" s="77"/>
      <c r="Q29" s="77"/>
      <c r="R29" s="77"/>
    </row>
  </sheetData>
  <sortState ref="B3:M14">
    <sortCondition ref="L3:L14"/>
  </sortState>
  <mergeCells count="1">
    <mergeCell ref="D2:E2"/>
  </mergeCells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35"/>
  <sheetViews>
    <sheetView zoomScale="60" zoomScaleNormal="60" workbookViewId="0">
      <selection activeCell="L27" sqref="L27:L28"/>
    </sheetView>
  </sheetViews>
  <sheetFormatPr defaultRowHeight="23.25"/>
  <cols>
    <col min="1" max="1" width="0.140625" style="72"/>
    <col min="2" max="2" width="19.42578125" style="72"/>
    <col min="3" max="3" width="14.42578125" style="72"/>
    <col min="4" max="4" width="27.85546875" style="72"/>
    <col min="5" max="5" width="12.5703125" style="72"/>
    <col min="6" max="6" width="9" style="72"/>
    <col min="7" max="7" width="13.5703125" style="72"/>
    <col min="8" max="8" width="9" style="72"/>
    <col min="9" max="9" width="16.42578125" style="196"/>
    <col min="10" max="10" width="11.7109375" style="72"/>
    <col min="11" max="11" width="15.140625" style="74"/>
    <col min="12" max="12" width="11.7109375" style="72"/>
    <col min="13" max="13" width="16.28515625" style="99"/>
    <col min="14" max="14" width="11.7109375" style="72"/>
    <col min="15" max="15" width="12.5703125" style="72"/>
    <col min="16" max="16" width="20.42578125" style="72"/>
    <col min="17" max="1025" width="9" style="72"/>
  </cols>
  <sheetData>
    <row r="1" spans="1:1024">
      <c r="A1"/>
      <c r="B1" s="122" t="s">
        <v>549</v>
      </c>
      <c r="C1" s="122"/>
      <c r="D1"/>
      <c r="E1"/>
      <c r="F1"/>
      <c r="G1"/>
      <c r="H1"/>
      <c r="I1" s="19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109"/>
      <c r="B2" s="103" t="s">
        <v>1</v>
      </c>
      <c r="C2" s="103" t="s">
        <v>2</v>
      </c>
      <c r="D2" s="103" t="s">
        <v>3</v>
      </c>
      <c r="E2" s="11" t="s">
        <v>4</v>
      </c>
      <c r="F2" s="11" t="s">
        <v>5</v>
      </c>
      <c r="G2" s="11" t="s">
        <v>6</v>
      </c>
      <c r="H2" s="11" t="s">
        <v>5</v>
      </c>
      <c r="I2" s="194" t="s">
        <v>7</v>
      </c>
      <c r="J2" s="11" t="s">
        <v>5</v>
      </c>
      <c r="K2" s="11" t="s">
        <v>8</v>
      </c>
      <c r="L2" s="13" t="s">
        <v>9</v>
      </c>
      <c r="M2" s="14" t="s">
        <v>10</v>
      </c>
      <c r="N2" s="11"/>
      <c r="O2" s="11"/>
      <c r="P2" s="11"/>
      <c r="Q2" s="123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107"/>
      <c r="B3" s="131" t="s">
        <v>194</v>
      </c>
      <c r="C3" s="131" t="s">
        <v>195</v>
      </c>
      <c r="D3" s="131" t="s">
        <v>12</v>
      </c>
      <c r="E3" s="111">
        <v>9.99</v>
      </c>
      <c r="F3" s="237">
        <v>2</v>
      </c>
      <c r="G3" s="111">
        <v>15.5</v>
      </c>
      <c r="H3" s="238">
        <v>2</v>
      </c>
      <c r="I3" s="195">
        <v>164</v>
      </c>
      <c r="J3" s="238">
        <v>1</v>
      </c>
      <c r="K3" s="111">
        <f t="shared" ref="K3:K35" si="0">SUM(F3+H3+J3)</f>
        <v>5</v>
      </c>
      <c r="L3" s="239">
        <v>1</v>
      </c>
      <c r="M3" s="127"/>
      <c r="N3" s="125"/>
      <c r="O3" s="126"/>
      <c r="P3" s="128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130" customFormat="1">
      <c r="A4" s="129"/>
      <c r="B4" s="111" t="s">
        <v>196</v>
      </c>
      <c r="C4" s="111" t="s">
        <v>197</v>
      </c>
      <c r="D4" s="111" t="s">
        <v>198</v>
      </c>
      <c r="E4" s="111">
        <v>10.14</v>
      </c>
      <c r="F4" s="237">
        <v>3</v>
      </c>
      <c r="G4" s="111">
        <v>14.4</v>
      </c>
      <c r="H4" s="238">
        <v>3</v>
      </c>
      <c r="I4" s="195">
        <v>160</v>
      </c>
      <c r="J4" s="238">
        <v>2</v>
      </c>
      <c r="K4" s="111">
        <f t="shared" si="0"/>
        <v>8</v>
      </c>
      <c r="L4" s="239">
        <v>2</v>
      </c>
      <c r="M4" s="127"/>
      <c r="N4" s="125"/>
      <c r="O4" s="126"/>
      <c r="P4" s="128"/>
    </row>
    <row r="5" spans="1:1024">
      <c r="A5" s="107"/>
      <c r="B5" s="131" t="s">
        <v>199</v>
      </c>
      <c r="C5" s="131" t="s">
        <v>103</v>
      </c>
      <c r="D5" s="131" t="s">
        <v>200</v>
      </c>
      <c r="E5" s="111">
        <v>10.23</v>
      </c>
      <c r="F5" s="237">
        <v>4</v>
      </c>
      <c r="G5" s="111">
        <v>17.25</v>
      </c>
      <c r="H5" s="238">
        <v>1</v>
      </c>
      <c r="I5" s="195">
        <v>140</v>
      </c>
      <c r="J5" s="238">
        <v>4</v>
      </c>
      <c r="K5" s="111">
        <f t="shared" si="0"/>
        <v>9</v>
      </c>
      <c r="L5" s="239">
        <v>3</v>
      </c>
      <c r="M5" s="127"/>
      <c r="N5" s="125"/>
      <c r="O5" s="126"/>
      <c r="P5" s="128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74" customFormat="1">
      <c r="A6" s="120"/>
      <c r="B6" s="111" t="s">
        <v>218</v>
      </c>
      <c r="C6" s="111" t="s">
        <v>193</v>
      </c>
      <c r="D6" s="131" t="s">
        <v>200</v>
      </c>
      <c r="E6" s="111">
        <v>10.42</v>
      </c>
      <c r="F6" s="237">
        <v>6</v>
      </c>
      <c r="G6" s="111">
        <v>10.6</v>
      </c>
      <c r="H6" s="238">
        <v>7</v>
      </c>
      <c r="I6" s="195">
        <v>134</v>
      </c>
      <c r="J6" s="238">
        <v>7</v>
      </c>
      <c r="K6" s="111">
        <f t="shared" si="0"/>
        <v>20</v>
      </c>
      <c r="L6" s="239">
        <v>4</v>
      </c>
      <c r="M6" s="111"/>
      <c r="N6" s="111"/>
      <c r="O6" s="126"/>
      <c r="P6" s="128"/>
    </row>
    <row r="7" spans="1:1024">
      <c r="A7" s="107"/>
      <c r="B7" s="111" t="s">
        <v>206</v>
      </c>
      <c r="C7" s="131" t="s">
        <v>207</v>
      </c>
      <c r="D7" s="111" t="s">
        <v>198</v>
      </c>
      <c r="E7" s="111">
        <v>10.73</v>
      </c>
      <c r="F7" s="237">
        <v>9</v>
      </c>
      <c r="G7" s="111">
        <v>9.8000000000000007</v>
      </c>
      <c r="H7" s="238">
        <v>13</v>
      </c>
      <c r="I7" s="195">
        <v>136</v>
      </c>
      <c r="J7" s="238">
        <v>6</v>
      </c>
      <c r="K7" s="111">
        <f t="shared" si="0"/>
        <v>28</v>
      </c>
      <c r="L7" s="239">
        <v>5</v>
      </c>
      <c r="M7" s="127"/>
      <c r="N7" s="125"/>
      <c r="O7" s="126"/>
      <c r="P7" s="128"/>
    </row>
    <row r="8" spans="1:1024">
      <c r="A8" s="107"/>
      <c r="B8" s="109" t="s">
        <v>209</v>
      </c>
      <c r="C8" s="131" t="s">
        <v>96</v>
      </c>
      <c r="D8" s="131" t="s">
        <v>210</v>
      </c>
      <c r="E8" s="111">
        <v>10.46</v>
      </c>
      <c r="F8" s="237">
        <v>7</v>
      </c>
      <c r="G8" s="111">
        <v>11.4</v>
      </c>
      <c r="H8" s="238">
        <v>5</v>
      </c>
      <c r="I8" s="195">
        <v>123</v>
      </c>
      <c r="J8" s="238">
        <v>17</v>
      </c>
      <c r="K8" s="111">
        <f t="shared" si="0"/>
        <v>29</v>
      </c>
      <c r="L8" s="239">
        <v>6</v>
      </c>
      <c r="M8" s="127"/>
      <c r="N8" s="125"/>
      <c r="O8" s="126"/>
      <c r="P8" s="128"/>
    </row>
    <row r="9" spans="1:1024">
      <c r="A9" s="107"/>
      <c r="B9" s="111" t="s">
        <v>43</v>
      </c>
      <c r="C9" s="111" t="s">
        <v>99</v>
      </c>
      <c r="D9" s="111" t="s">
        <v>211</v>
      </c>
      <c r="E9" s="109">
        <v>9.89</v>
      </c>
      <c r="F9" s="237">
        <v>1</v>
      </c>
      <c r="G9" s="109">
        <v>10.5</v>
      </c>
      <c r="H9" s="238">
        <v>8</v>
      </c>
      <c r="I9" s="195">
        <v>117</v>
      </c>
      <c r="J9" s="238">
        <v>20</v>
      </c>
      <c r="K9" s="111">
        <f t="shared" si="0"/>
        <v>29</v>
      </c>
      <c r="L9" s="239">
        <v>6</v>
      </c>
      <c r="M9" s="112"/>
      <c r="N9" s="132"/>
      <c r="O9" s="108"/>
      <c r="P9" s="113"/>
    </row>
    <row r="10" spans="1:1024">
      <c r="A10" s="107"/>
      <c r="B10" s="111" t="s">
        <v>201</v>
      </c>
      <c r="C10" s="111" t="s">
        <v>202</v>
      </c>
      <c r="D10" s="131" t="s">
        <v>200</v>
      </c>
      <c r="E10" s="111">
        <v>10.98</v>
      </c>
      <c r="F10" s="237">
        <v>12</v>
      </c>
      <c r="G10" s="109">
        <v>14</v>
      </c>
      <c r="H10" s="238">
        <v>4</v>
      </c>
      <c r="I10" s="195">
        <v>125</v>
      </c>
      <c r="J10" s="238">
        <v>14</v>
      </c>
      <c r="K10" s="111">
        <f t="shared" si="0"/>
        <v>30</v>
      </c>
      <c r="L10" s="239">
        <v>8</v>
      </c>
      <c r="M10" s="112"/>
      <c r="N10" s="132"/>
      <c r="O10" s="108"/>
      <c r="P10" s="113"/>
    </row>
    <row r="11" spans="1:1024">
      <c r="A11" s="107"/>
      <c r="B11" s="109" t="s">
        <v>232</v>
      </c>
      <c r="C11" s="111" t="s">
        <v>42</v>
      </c>
      <c r="D11" s="109" t="s">
        <v>200</v>
      </c>
      <c r="E11" s="111">
        <v>10.91</v>
      </c>
      <c r="F11" s="237">
        <v>11</v>
      </c>
      <c r="G11" s="109">
        <v>10.1</v>
      </c>
      <c r="H11" s="238">
        <v>11</v>
      </c>
      <c r="I11" s="195">
        <v>130</v>
      </c>
      <c r="J11" s="238">
        <v>11</v>
      </c>
      <c r="K11" s="111">
        <f t="shared" si="0"/>
        <v>33</v>
      </c>
      <c r="L11" s="239">
        <v>9</v>
      </c>
      <c r="M11" s="112"/>
      <c r="N11" s="132"/>
      <c r="O11" s="108"/>
      <c r="P11" s="113"/>
    </row>
    <row r="12" spans="1:1024">
      <c r="A12" s="107"/>
      <c r="B12" s="131" t="s">
        <v>208</v>
      </c>
      <c r="C12" s="131" t="s">
        <v>204</v>
      </c>
      <c r="D12" s="131" t="s">
        <v>200</v>
      </c>
      <c r="E12" s="111">
        <v>11.37</v>
      </c>
      <c r="F12" s="237">
        <v>18</v>
      </c>
      <c r="G12" s="109">
        <v>9.19</v>
      </c>
      <c r="H12" s="238">
        <v>17</v>
      </c>
      <c r="I12" s="195">
        <v>152</v>
      </c>
      <c r="J12" s="238">
        <v>3</v>
      </c>
      <c r="K12" s="111">
        <f t="shared" si="0"/>
        <v>38</v>
      </c>
      <c r="L12" s="239">
        <v>10</v>
      </c>
      <c r="M12" s="112"/>
      <c r="N12" s="132"/>
      <c r="O12" s="108"/>
      <c r="P12" s="113"/>
    </row>
    <row r="13" spans="1:1024">
      <c r="A13" s="107"/>
      <c r="B13" s="109" t="s">
        <v>214</v>
      </c>
      <c r="C13" s="109" t="s">
        <v>163</v>
      </c>
      <c r="D13" s="109" t="s">
        <v>205</v>
      </c>
      <c r="E13" s="111">
        <v>10.65</v>
      </c>
      <c r="F13" s="237">
        <v>8</v>
      </c>
      <c r="G13" s="109">
        <v>6.13</v>
      </c>
      <c r="H13" s="238">
        <v>30</v>
      </c>
      <c r="I13" s="195">
        <v>139</v>
      </c>
      <c r="J13" s="238">
        <v>5</v>
      </c>
      <c r="K13" s="111">
        <f t="shared" si="0"/>
        <v>43</v>
      </c>
      <c r="L13" s="239">
        <v>11</v>
      </c>
      <c r="M13" s="112"/>
      <c r="N13" s="132"/>
      <c r="O13" s="108"/>
      <c r="P13" s="113"/>
    </row>
    <row r="14" spans="1:1024">
      <c r="A14" s="107"/>
      <c r="B14" s="111" t="s">
        <v>515</v>
      </c>
      <c r="C14" s="111" t="s">
        <v>168</v>
      </c>
      <c r="D14" s="111" t="s">
        <v>210</v>
      </c>
      <c r="E14" s="111">
        <v>11.55</v>
      </c>
      <c r="F14" s="237">
        <v>20</v>
      </c>
      <c r="G14" s="109">
        <v>10.18</v>
      </c>
      <c r="H14" s="238">
        <v>9</v>
      </c>
      <c r="I14" s="195">
        <v>125</v>
      </c>
      <c r="J14" s="238">
        <v>14</v>
      </c>
      <c r="K14" s="111">
        <f t="shared" si="0"/>
        <v>43</v>
      </c>
      <c r="L14" s="239">
        <v>11</v>
      </c>
      <c r="M14" s="112"/>
      <c r="N14" s="132"/>
      <c r="O14" s="108"/>
      <c r="P14" s="113"/>
    </row>
    <row r="15" spans="1:1024">
      <c r="A15" s="107"/>
      <c r="B15" s="111" t="s">
        <v>220</v>
      </c>
      <c r="C15" s="111" t="s">
        <v>221</v>
      </c>
      <c r="D15" s="131" t="s">
        <v>200</v>
      </c>
      <c r="E15" s="111">
        <v>10.87</v>
      </c>
      <c r="F15" s="237">
        <v>10</v>
      </c>
      <c r="G15" s="109">
        <v>9.4</v>
      </c>
      <c r="H15" s="238">
        <v>15</v>
      </c>
      <c r="I15" s="195">
        <v>120</v>
      </c>
      <c r="J15" s="238">
        <v>19</v>
      </c>
      <c r="K15" s="111">
        <f t="shared" si="0"/>
        <v>44</v>
      </c>
      <c r="L15" s="239">
        <v>13</v>
      </c>
      <c r="M15" s="112"/>
      <c r="N15" s="132"/>
      <c r="O15" s="108"/>
      <c r="P15" s="113"/>
    </row>
    <row r="16" spans="1:1024">
      <c r="A16" s="107"/>
      <c r="B16" s="131" t="s">
        <v>203</v>
      </c>
      <c r="C16" s="131" t="s">
        <v>204</v>
      </c>
      <c r="D16" s="131" t="s">
        <v>205</v>
      </c>
      <c r="E16" s="109">
        <v>10.34</v>
      </c>
      <c r="F16" s="237">
        <v>5</v>
      </c>
      <c r="G16" s="109">
        <v>5.0999999999999996</v>
      </c>
      <c r="H16" s="238">
        <v>33</v>
      </c>
      <c r="I16" s="195">
        <v>131</v>
      </c>
      <c r="J16" s="238">
        <v>10</v>
      </c>
      <c r="K16" s="111">
        <f t="shared" si="0"/>
        <v>48</v>
      </c>
      <c r="L16" s="239">
        <v>14</v>
      </c>
      <c r="M16" s="112"/>
      <c r="N16" s="132"/>
      <c r="O16" s="108"/>
      <c r="P16" s="113"/>
    </row>
    <row r="17" spans="1:16">
      <c r="A17" s="107"/>
      <c r="B17" s="131" t="s">
        <v>212</v>
      </c>
      <c r="C17" s="131" t="s">
        <v>213</v>
      </c>
      <c r="D17" s="131" t="s">
        <v>200</v>
      </c>
      <c r="E17" s="109">
        <v>11.36</v>
      </c>
      <c r="F17" s="237">
        <v>17</v>
      </c>
      <c r="G17" s="109">
        <v>7.42</v>
      </c>
      <c r="H17" s="238">
        <v>25</v>
      </c>
      <c r="I17" s="195">
        <v>134</v>
      </c>
      <c r="J17" s="238">
        <v>7</v>
      </c>
      <c r="K17" s="111">
        <f t="shared" si="0"/>
        <v>49</v>
      </c>
      <c r="L17" s="239">
        <v>15</v>
      </c>
      <c r="M17" s="112"/>
      <c r="N17" s="132"/>
      <c r="O17" s="108"/>
      <c r="P17" s="113"/>
    </row>
    <row r="18" spans="1:16">
      <c r="A18" s="133"/>
      <c r="B18" s="131" t="s">
        <v>215</v>
      </c>
      <c r="C18" s="131" t="s">
        <v>44</v>
      </c>
      <c r="D18" s="131" t="s">
        <v>200</v>
      </c>
      <c r="E18" s="109">
        <v>11.1</v>
      </c>
      <c r="F18" s="237">
        <v>14</v>
      </c>
      <c r="G18" s="109">
        <v>8.65</v>
      </c>
      <c r="H18" s="238">
        <v>19</v>
      </c>
      <c r="I18" s="195">
        <v>117</v>
      </c>
      <c r="J18" s="238">
        <v>20</v>
      </c>
      <c r="K18" s="111">
        <f t="shared" si="0"/>
        <v>53</v>
      </c>
      <c r="L18" s="239">
        <v>16</v>
      </c>
      <c r="M18" s="112"/>
      <c r="N18" s="132"/>
      <c r="O18" s="108"/>
      <c r="P18" s="113"/>
    </row>
    <row r="19" spans="1:16">
      <c r="A19" s="107"/>
      <c r="B19" s="111" t="s">
        <v>164</v>
      </c>
      <c r="C19" s="111" t="s">
        <v>223</v>
      </c>
      <c r="D19" s="131" t="s">
        <v>210</v>
      </c>
      <c r="E19" s="111">
        <v>11.38</v>
      </c>
      <c r="F19" s="237">
        <v>19</v>
      </c>
      <c r="G19" s="109">
        <v>9.4</v>
      </c>
      <c r="H19" s="238">
        <v>15</v>
      </c>
      <c r="I19" s="195">
        <v>109</v>
      </c>
      <c r="J19" s="238">
        <v>24</v>
      </c>
      <c r="K19" s="111">
        <f t="shared" si="0"/>
        <v>58</v>
      </c>
      <c r="L19" s="239">
        <v>17</v>
      </c>
      <c r="M19" s="112"/>
      <c r="N19" s="132"/>
      <c r="O19" s="108"/>
      <c r="P19" s="113"/>
    </row>
    <row r="20" spans="1:16">
      <c r="A20" s="107"/>
      <c r="B20" s="111" t="s">
        <v>227</v>
      </c>
      <c r="C20" s="111" t="s">
        <v>228</v>
      </c>
      <c r="D20" s="124" t="s">
        <v>200</v>
      </c>
      <c r="E20" s="109">
        <v>12.26</v>
      </c>
      <c r="F20" s="237">
        <v>26</v>
      </c>
      <c r="G20" s="109">
        <v>8.6</v>
      </c>
      <c r="H20" s="238">
        <v>20</v>
      </c>
      <c r="I20" s="195">
        <v>125</v>
      </c>
      <c r="J20" s="238">
        <v>14</v>
      </c>
      <c r="K20" s="111">
        <f t="shared" si="0"/>
        <v>60</v>
      </c>
      <c r="L20" s="239">
        <v>18</v>
      </c>
      <c r="M20" s="112"/>
      <c r="N20" s="132"/>
      <c r="O20" s="108"/>
      <c r="P20" s="113"/>
    </row>
    <row r="21" spans="1:16">
      <c r="A21" s="107"/>
      <c r="B21" s="111" t="s">
        <v>222</v>
      </c>
      <c r="C21" s="111" t="s">
        <v>96</v>
      </c>
      <c r="D21" s="124" t="s">
        <v>210</v>
      </c>
      <c r="E21" s="109">
        <v>11.74</v>
      </c>
      <c r="F21" s="237">
        <v>23</v>
      </c>
      <c r="G21" s="109">
        <v>7.4</v>
      </c>
      <c r="H21" s="238">
        <v>26</v>
      </c>
      <c r="I21" s="195">
        <v>127</v>
      </c>
      <c r="J21" s="238">
        <v>12</v>
      </c>
      <c r="K21" s="111">
        <f t="shared" si="0"/>
        <v>61</v>
      </c>
      <c r="L21" s="239">
        <v>19</v>
      </c>
      <c r="M21" s="112"/>
      <c r="N21" s="132"/>
      <c r="O21" s="108"/>
      <c r="P21" s="113"/>
    </row>
    <row r="22" spans="1:16">
      <c r="A22" s="133"/>
      <c r="B22" s="131" t="s">
        <v>164</v>
      </c>
      <c r="C22" s="131" t="s">
        <v>188</v>
      </c>
      <c r="D22" s="131" t="s">
        <v>210</v>
      </c>
      <c r="E22" s="111">
        <v>11.77</v>
      </c>
      <c r="F22" s="237">
        <v>25</v>
      </c>
      <c r="G22" s="109">
        <v>7.8</v>
      </c>
      <c r="H22" s="238">
        <v>24</v>
      </c>
      <c r="I22" s="195">
        <v>126</v>
      </c>
      <c r="J22" s="238">
        <v>13</v>
      </c>
      <c r="K22" s="111">
        <f t="shared" si="0"/>
        <v>62</v>
      </c>
      <c r="L22" s="239">
        <v>20</v>
      </c>
      <c r="M22" s="112"/>
      <c r="N22" s="132"/>
      <c r="O22" s="108"/>
      <c r="P22" s="113"/>
    </row>
    <row r="23" spans="1:16">
      <c r="A23" s="107"/>
      <c r="B23" s="111" t="s">
        <v>516</v>
      </c>
      <c r="C23" s="111" t="s">
        <v>11</v>
      </c>
      <c r="D23" s="111" t="s">
        <v>200</v>
      </c>
      <c r="E23" s="109">
        <v>11.09</v>
      </c>
      <c r="F23" s="237">
        <v>13</v>
      </c>
      <c r="G23" s="109">
        <v>6.7</v>
      </c>
      <c r="H23" s="238">
        <v>29</v>
      </c>
      <c r="I23" s="195">
        <v>117</v>
      </c>
      <c r="J23" s="238">
        <v>20</v>
      </c>
      <c r="K23" s="111">
        <f t="shared" si="0"/>
        <v>62</v>
      </c>
      <c r="L23" s="239">
        <v>20</v>
      </c>
      <c r="M23" s="112"/>
      <c r="N23" s="132"/>
      <c r="O23" s="108"/>
      <c r="P23" s="113"/>
    </row>
    <row r="24" spans="1:16">
      <c r="B24" s="131" t="s">
        <v>216</v>
      </c>
      <c r="C24" s="131" t="s">
        <v>188</v>
      </c>
      <c r="D24" s="131" t="s">
        <v>217</v>
      </c>
      <c r="E24" s="111">
        <v>11.26</v>
      </c>
      <c r="F24" s="237">
        <v>15</v>
      </c>
      <c r="G24" s="109">
        <v>6.1</v>
      </c>
      <c r="H24" s="238">
        <v>31</v>
      </c>
      <c r="I24" s="195">
        <v>123</v>
      </c>
      <c r="J24" s="238">
        <v>17</v>
      </c>
      <c r="K24" s="111">
        <f t="shared" si="0"/>
        <v>63</v>
      </c>
      <c r="L24" s="239">
        <v>22</v>
      </c>
      <c r="M24" s="112"/>
      <c r="N24" s="132"/>
      <c r="O24" s="108"/>
      <c r="P24" s="113"/>
    </row>
    <row r="25" spans="1:16">
      <c r="B25" s="109" t="s">
        <v>151</v>
      </c>
      <c r="C25" s="109" t="s">
        <v>11</v>
      </c>
      <c r="D25" s="131" t="s">
        <v>200</v>
      </c>
      <c r="E25" s="197">
        <v>11.65</v>
      </c>
      <c r="F25" s="237">
        <v>22</v>
      </c>
      <c r="G25" s="111">
        <v>9</v>
      </c>
      <c r="H25" s="238">
        <v>18</v>
      </c>
      <c r="I25" s="195">
        <v>114</v>
      </c>
      <c r="J25" s="238">
        <v>23</v>
      </c>
      <c r="K25" s="111">
        <f t="shared" si="0"/>
        <v>63</v>
      </c>
      <c r="L25" s="239">
        <v>22</v>
      </c>
      <c r="M25" s="29"/>
      <c r="N25" s="29"/>
      <c r="O25" s="29"/>
      <c r="P25" s="29"/>
    </row>
    <row r="26" spans="1:16">
      <c r="B26" s="111" t="s">
        <v>514</v>
      </c>
      <c r="C26" s="111" t="s">
        <v>167</v>
      </c>
      <c r="D26" s="111" t="s">
        <v>200</v>
      </c>
      <c r="E26" s="197">
        <v>12.33</v>
      </c>
      <c r="F26" s="237">
        <v>27</v>
      </c>
      <c r="G26" s="111">
        <v>10.9</v>
      </c>
      <c r="H26" s="238">
        <v>6</v>
      </c>
      <c r="I26" s="195">
        <v>84</v>
      </c>
      <c r="J26" s="238">
        <v>31</v>
      </c>
      <c r="K26" s="111">
        <f t="shared" si="0"/>
        <v>64</v>
      </c>
      <c r="L26" s="239">
        <v>24</v>
      </c>
      <c r="M26" s="127"/>
      <c r="N26" s="132"/>
      <c r="O26" s="126"/>
      <c r="P26" s="126"/>
    </row>
    <row r="27" spans="1:16">
      <c r="B27" s="111" t="s">
        <v>230</v>
      </c>
      <c r="C27" s="111" t="s">
        <v>231</v>
      </c>
      <c r="D27" s="111" t="s">
        <v>210</v>
      </c>
      <c r="E27" s="197">
        <v>12.75</v>
      </c>
      <c r="F27" s="237">
        <v>30</v>
      </c>
      <c r="G27" s="111">
        <v>10.14</v>
      </c>
      <c r="H27" s="238">
        <v>10</v>
      </c>
      <c r="I27" s="195">
        <v>108</v>
      </c>
      <c r="J27" s="238">
        <v>25</v>
      </c>
      <c r="K27" s="111">
        <f t="shared" si="0"/>
        <v>65</v>
      </c>
      <c r="L27" s="239">
        <v>25</v>
      </c>
      <c r="M27" s="127"/>
      <c r="N27" s="126"/>
      <c r="O27" s="126"/>
      <c r="P27" s="126"/>
    </row>
    <row r="28" spans="1:16">
      <c r="B28" s="111" t="s">
        <v>237</v>
      </c>
      <c r="C28" s="111" t="s">
        <v>11</v>
      </c>
      <c r="D28" s="111" t="s">
        <v>200</v>
      </c>
      <c r="E28" s="197">
        <v>11.27</v>
      </c>
      <c r="F28" s="237">
        <v>16</v>
      </c>
      <c r="G28" s="111">
        <v>8.16</v>
      </c>
      <c r="H28" s="238">
        <v>23</v>
      </c>
      <c r="I28" s="195">
        <v>100</v>
      </c>
      <c r="J28" s="238">
        <v>26</v>
      </c>
      <c r="K28" s="111">
        <f t="shared" si="0"/>
        <v>65</v>
      </c>
      <c r="L28" s="239">
        <v>25</v>
      </c>
      <c r="M28" s="127"/>
      <c r="N28" s="126"/>
      <c r="O28" s="126"/>
      <c r="P28" s="126"/>
    </row>
    <row r="29" spans="1:16">
      <c r="B29" s="109" t="s">
        <v>225</v>
      </c>
      <c r="C29" s="109" t="s">
        <v>96</v>
      </c>
      <c r="D29" s="111" t="s">
        <v>226</v>
      </c>
      <c r="E29" s="197">
        <v>12.79</v>
      </c>
      <c r="F29" s="237">
        <v>31</v>
      </c>
      <c r="G29" s="111">
        <v>7.4</v>
      </c>
      <c r="H29" s="238">
        <v>26</v>
      </c>
      <c r="I29" s="195">
        <v>133</v>
      </c>
      <c r="J29" s="238">
        <v>9</v>
      </c>
      <c r="K29" s="111">
        <f t="shared" si="0"/>
        <v>66</v>
      </c>
      <c r="L29" s="239">
        <v>27</v>
      </c>
      <c r="M29" s="127"/>
      <c r="N29" s="126"/>
      <c r="O29" s="126"/>
      <c r="P29" s="126"/>
    </row>
    <row r="30" spans="1:16">
      <c r="B30" s="111" t="s">
        <v>236</v>
      </c>
      <c r="C30" s="109" t="s">
        <v>100</v>
      </c>
      <c r="D30" s="111" t="s">
        <v>200</v>
      </c>
      <c r="E30" s="197">
        <v>11.58</v>
      </c>
      <c r="F30" s="237">
        <v>21</v>
      </c>
      <c r="G30" s="111">
        <v>8.1999999999999993</v>
      </c>
      <c r="H30" s="238">
        <v>21</v>
      </c>
      <c r="I30" s="195">
        <v>90</v>
      </c>
      <c r="J30" s="238">
        <v>29</v>
      </c>
      <c r="K30" s="111">
        <f t="shared" si="0"/>
        <v>71</v>
      </c>
      <c r="L30" s="239">
        <v>28</v>
      </c>
      <c r="M30" s="127"/>
      <c r="N30" s="126"/>
      <c r="O30" s="126"/>
      <c r="P30" s="126"/>
    </row>
    <row r="31" spans="1:16">
      <c r="B31" s="111" t="s">
        <v>233</v>
      </c>
      <c r="C31" s="111" t="s">
        <v>100</v>
      </c>
      <c r="D31" s="111" t="s">
        <v>210</v>
      </c>
      <c r="E31" s="111">
        <v>12.73</v>
      </c>
      <c r="F31" s="237">
        <v>29</v>
      </c>
      <c r="G31" s="111">
        <v>9.93</v>
      </c>
      <c r="H31" s="238">
        <v>12</v>
      </c>
      <c r="I31" s="195">
        <v>80</v>
      </c>
      <c r="J31" s="238">
        <v>32</v>
      </c>
      <c r="K31" s="111">
        <f t="shared" si="0"/>
        <v>73</v>
      </c>
      <c r="L31" s="239">
        <v>29</v>
      </c>
      <c r="M31" s="127"/>
      <c r="N31" s="126"/>
      <c r="O31" s="126"/>
      <c r="P31" s="126"/>
    </row>
    <row r="32" spans="1:16">
      <c r="B32" s="111" t="s">
        <v>234</v>
      </c>
      <c r="C32" s="111" t="s">
        <v>235</v>
      </c>
      <c r="D32" s="111" t="s">
        <v>200</v>
      </c>
      <c r="E32" s="111">
        <v>15.21</v>
      </c>
      <c r="F32" s="237">
        <v>32</v>
      </c>
      <c r="G32" s="111">
        <v>9.8000000000000007</v>
      </c>
      <c r="H32" s="238">
        <v>13</v>
      </c>
      <c r="I32" s="195">
        <v>80</v>
      </c>
      <c r="J32" s="238">
        <v>32</v>
      </c>
      <c r="K32" s="111">
        <f t="shared" si="0"/>
        <v>77</v>
      </c>
      <c r="L32" s="239">
        <v>30</v>
      </c>
      <c r="M32" s="127"/>
      <c r="N32" s="126"/>
      <c r="O32" s="126"/>
      <c r="P32" s="126"/>
    </row>
    <row r="33" spans="2:16">
      <c r="B33" s="111" t="s">
        <v>229</v>
      </c>
      <c r="C33" s="111" t="s">
        <v>42</v>
      </c>
      <c r="D33" s="131" t="s">
        <v>200</v>
      </c>
      <c r="E33" s="111">
        <v>11.75</v>
      </c>
      <c r="F33" s="237">
        <v>24</v>
      </c>
      <c r="G33" s="111">
        <v>6.8</v>
      </c>
      <c r="H33" s="238">
        <v>28</v>
      </c>
      <c r="I33" s="195">
        <v>100</v>
      </c>
      <c r="J33" s="238">
        <v>26</v>
      </c>
      <c r="K33" s="111">
        <f t="shared" si="0"/>
        <v>78</v>
      </c>
      <c r="L33" s="239">
        <v>31</v>
      </c>
      <c r="M33" s="127"/>
      <c r="N33" s="126"/>
      <c r="O33" s="126"/>
      <c r="P33" s="126"/>
    </row>
    <row r="34" spans="2:16">
      <c r="B34" s="131" t="s">
        <v>224</v>
      </c>
      <c r="C34" s="111" t="s">
        <v>202</v>
      </c>
      <c r="D34" s="131" t="s">
        <v>200</v>
      </c>
      <c r="E34" s="111">
        <v>12.66</v>
      </c>
      <c r="F34" s="237">
        <v>28</v>
      </c>
      <c r="G34" s="111">
        <v>8.1999999999999993</v>
      </c>
      <c r="H34" s="238">
        <v>21</v>
      </c>
      <c r="I34" s="195">
        <v>85</v>
      </c>
      <c r="J34" s="238">
        <v>30</v>
      </c>
      <c r="K34" s="111">
        <f t="shared" si="0"/>
        <v>79</v>
      </c>
      <c r="L34" s="239">
        <v>32</v>
      </c>
      <c r="M34" s="127"/>
      <c r="N34" s="126"/>
      <c r="O34" s="126"/>
      <c r="P34" s="126"/>
    </row>
    <row r="35" spans="2:16">
      <c r="B35" s="111" t="s">
        <v>219</v>
      </c>
      <c r="C35" s="111" t="s">
        <v>148</v>
      </c>
      <c r="D35" s="131" t="s">
        <v>200</v>
      </c>
      <c r="E35" s="111">
        <v>20</v>
      </c>
      <c r="F35" s="237">
        <v>33</v>
      </c>
      <c r="G35" s="111">
        <v>5.5</v>
      </c>
      <c r="H35" s="238">
        <v>32</v>
      </c>
      <c r="I35" s="195">
        <v>93</v>
      </c>
      <c r="J35" s="238">
        <v>28</v>
      </c>
      <c r="K35" s="111">
        <f t="shared" si="0"/>
        <v>93</v>
      </c>
      <c r="L35" s="239">
        <v>33</v>
      </c>
      <c r="M35" s="127"/>
      <c r="N35" s="126"/>
      <c r="O35" s="126"/>
      <c r="P35" s="126"/>
    </row>
  </sheetData>
  <sortState ref="B3:L35">
    <sortCondition ref="K3:K35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9"/>
  <sheetViews>
    <sheetView topLeftCell="B1" workbookViewId="0">
      <selection activeCell="B1" sqref="B1"/>
    </sheetView>
  </sheetViews>
  <sheetFormatPr defaultRowHeight="12.75"/>
  <cols>
    <col min="1" max="1" width="0.140625"/>
    <col min="2" max="2" width="17.85546875"/>
    <col min="3" max="3" width="14.42578125"/>
    <col min="4" max="4" width="18.28515625"/>
    <col min="5" max="5" width="0.140625"/>
    <col min="6" max="9" width="8.5703125"/>
    <col min="10" max="10" width="11.5703125" style="198" bestFit="1" customWidth="1"/>
    <col min="11" max="11" width="11.7109375"/>
    <col min="12" max="12" width="11.7109375" style="63"/>
    <col min="13" max="13" width="11.7109375"/>
    <col min="14" max="14" width="11.7109375" style="38"/>
    <col min="15" max="15" width="11.7109375"/>
    <col min="16" max="16" width="8.5703125"/>
    <col min="17" max="17" width="11.85546875"/>
    <col min="18" max="1025" width="8.5703125"/>
  </cols>
  <sheetData>
    <row r="1" spans="1:18" ht="15.75">
      <c r="B1" s="4" t="s">
        <v>550</v>
      </c>
      <c r="C1" s="39"/>
      <c r="L1"/>
      <c r="N1"/>
    </row>
    <row r="2" spans="1:18" ht="15.75">
      <c r="A2" s="64"/>
      <c r="B2" s="10" t="s">
        <v>1</v>
      </c>
      <c r="C2" s="10" t="s">
        <v>2</v>
      </c>
      <c r="D2" s="241" t="s">
        <v>3</v>
      </c>
      <c r="E2" s="241"/>
      <c r="F2" s="11" t="s">
        <v>4</v>
      </c>
      <c r="G2" s="11" t="s">
        <v>5</v>
      </c>
      <c r="H2" s="11" t="s">
        <v>6</v>
      </c>
      <c r="I2" s="11" t="s">
        <v>5</v>
      </c>
      <c r="J2" s="199" t="s">
        <v>7</v>
      </c>
      <c r="K2" s="11" t="s">
        <v>5</v>
      </c>
      <c r="L2" s="11" t="s">
        <v>8</v>
      </c>
      <c r="M2" s="13" t="s">
        <v>9</v>
      </c>
      <c r="N2" s="14" t="s">
        <v>10</v>
      </c>
      <c r="O2" s="42"/>
      <c r="P2" s="16" t="s">
        <v>238</v>
      </c>
      <c r="Q2" s="17" t="s">
        <v>140</v>
      </c>
      <c r="R2" s="43"/>
    </row>
    <row r="3" spans="1:18" ht="15.75">
      <c r="A3" s="65"/>
      <c r="B3" s="45" t="s">
        <v>248</v>
      </c>
      <c r="C3" s="45" t="s">
        <v>128</v>
      </c>
      <c r="D3" s="134" t="s">
        <v>211</v>
      </c>
      <c r="E3" s="135"/>
      <c r="F3" s="211">
        <v>10.16</v>
      </c>
      <c r="G3" s="46">
        <v>1</v>
      </c>
      <c r="H3" s="211">
        <v>10.08</v>
      </c>
      <c r="I3" s="46">
        <v>4</v>
      </c>
      <c r="J3" s="219">
        <v>126</v>
      </c>
      <c r="K3" s="46">
        <v>3</v>
      </c>
      <c r="L3" s="27">
        <f t="shared" ref="L3:L29" si="0">SUM(G3+I3+K3)</f>
        <v>8</v>
      </c>
      <c r="M3" s="46">
        <v>1</v>
      </c>
      <c r="N3" s="31"/>
      <c r="O3" s="46"/>
      <c r="P3" s="29"/>
      <c r="Q3" s="29"/>
    </row>
    <row r="4" spans="1:18" s="63" customFormat="1" ht="15.75">
      <c r="A4" s="136"/>
      <c r="B4" s="188" t="s">
        <v>241</v>
      </c>
      <c r="C4" s="45" t="s">
        <v>242</v>
      </c>
      <c r="D4" s="188" t="s">
        <v>217</v>
      </c>
      <c r="E4" s="184"/>
      <c r="F4" s="211">
        <v>10.32</v>
      </c>
      <c r="G4" s="46">
        <v>4</v>
      </c>
      <c r="H4" s="211">
        <v>12</v>
      </c>
      <c r="I4" s="46">
        <v>1</v>
      </c>
      <c r="J4" s="219">
        <v>124</v>
      </c>
      <c r="K4" s="46">
        <v>5</v>
      </c>
      <c r="L4" s="27">
        <f t="shared" si="0"/>
        <v>10</v>
      </c>
      <c r="M4" s="46">
        <v>2</v>
      </c>
      <c r="N4" s="31"/>
      <c r="O4" s="46"/>
      <c r="P4" s="24"/>
      <c r="Q4" s="29"/>
    </row>
    <row r="5" spans="1:18" ht="15.75">
      <c r="A5" s="136"/>
      <c r="B5" s="188" t="s">
        <v>245</v>
      </c>
      <c r="C5" s="45" t="s">
        <v>246</v>
      </c>
      <c r="D5" s="184" t="s">
        <v>200</v>
      </c>
      <c r="E5" s="184"/>
      <c r="F5" s="211">
        <v>10.23</v>
      </c>
      <c r="G5" s="46">
        <v>2</v>
      </c>
      <c r="H5" s="211">
        <v>8.6</v>
      </c>
      <c r="I5" s="46">
        <v>7</v>
      </c>
      <c r="J5" s="219">
        <v>132</v>
      </c>
      <c r="K5" s="46">
        <v>2</v>
      </c>
      <c r="L5" s="27">
        <f t="shared" si="0"/>
        <v>11</v>
      </c>
      <c r="M5" s="46">
        <v>3</v>
      </c>
      <c r="N5" s="31"/>
      <c r="O5" s="46"/>
      <c r="P5" s="24"/>
      <c r="Q5" s="137"/>
    </row>
    <row r="6" spans="1:18" ht="15.75">
      <c r="A6" s="136"/>
      <c r="B6" s="184" t="s">
        <v>243</v>
      </c>
      <c r="C6" s="45" t="s">
        <v>73</v>
      </c>
      <c r="D6" s="45" t="s">
        <v>226</v>
      </c>
      <c r="E6" s="188"/>
      <c r="F6" s="211">
        <v>10.74</v>
      </c>
      <c r="G6" s="46">
        <v>7</v>
      </c>
      <c r="H6" s="211">
        <v>10.7</v>
      </c>
      <c r="I6" s="46">
        <v>3</v>
      </c>
      <c r="J6" s="219">
        <v>125</v>
      </c>
      <c r="K6" s="46">
        <v>4</v>
      </c>
      <c r="L6" s="27">
        <f t="shared" si="0"/>
        <v>14</v>
      </c>
      <c r="M6" s="46">
        <v>4</v>
      </c>
      <c r="N6" s="31"/>
      <c r="O6" s="46"/>
      <c r="P6" s="24"/>
      <c r="Q6" s="137"/>
    </row>
    <row r="7" spans="1:18" ht="15.75">
      <c r="A7" s="136"/>
      <c r="B7" s="184" t="s">
        <v>244</v>
      </c>
      <c r="C7" s="45" t="s">
        <v>71</v>
      </c>
      <c r="D7" s="188" t="s">
        <v>200</v>
      </c>
      <c r="E7" s="188">
        <v>4</v>
      </c>
      <c r="F7" s="211">
        <v>10.48</v>
      </c>
      <c r="G7" s="46">
        <v>5</v>
      </c>
      <c r="H7" s="211">
        <v>12</v>
      </c>
      <c r="I7" s="46">
        <v>2</v>
      </c>
      <c r="J7" s="219">
        <v>120</v>
      </c>
      <c r="K7" s="46">
        <v>7</v>
      </c>
      <c r="L7" s="27">
        <f t="shared" si="0"/>
        <v>14</v>
      </c>
      <c r="M7" s="46">
        <v>4</v>
      </c>
      <c r="N7" s="31"/>
      <c r="O7" s="46"/>
      <c r="P7" s="24"/>
      <c r="Q7" s="24"/>
    </row>
    <row r="8" spans="1:18" ht="15.75">
      <c r="A8" s="136"/>
      <c r="B8" s="188" t="s">
        <v>239</v>
      </c>
      <c r="C8" s="188" t="s">
        <v>240</v>
      </c>
      <c r="D8" s="188" t="s">
        <v>226</v>
      </c>
      <c r="E8" s="184">
        <v>2</v>
      </c>
      <c r="F8" s="211">
        <v>10.26</v>
      </c>
      <c r="G8" s="46">
        <v>3</v>
      </c>
      <c r="H8" s="211">
        <v>5.3</v>
      </c>
      <c r="I8" s="46">
        <v>24</v>
      </c>
      <c r="J8" s="219">
        <v>153</v>
      </c>
      <c r="K8" s="46">
        <v>1</v>
      </c>
      <c r="L8" s="27">
        <f t="shared" si="0"/>
        <v>28</v>
      </c>
      <c r="M8" s="46">
        <v>6</v>
      </c>
      <c r="N8" s="31"/>
      <c r="O8" s="46"/>
      <c r="P8" s="24"/>
      <c r="Q8" s="137"/>
    </row>
    <row r="9" spans="1:18" ht="15.75">
      <c r="A9" s="136"/>
      <c r="B9" s="188" t="s">
        <v>247</v>
      </c>
      <c r="C9" s="45" t="s">
        <v>37</v>
      </c>
      <c r="D9" s="188" t="s">
        <v>198</v>
      </c>
      <c r="E9" s="184">
        <v>6</v>
      </c>
      <c r="F9" s="211">
        <v>11.11</v>
      </c>
      <c r="G9" s="46">
        <v>10</v>
      </c>
      <c r="H9" s="211">
        <v>9</v>
      </c>
      <c r="I9" s="46">
        <v>5</v>
      </c>
      <c r="J9" s="219">
        <v>109</v>
      </c>
      <c r="K9" s="46">
        <v>15</v>
      </c>
      <c r="L9" s="27">
        <f t="shared" si="0"/>
        <v>30</v>
      </c>
      <c r="M9" s="46">
        <v>7</v>
      </c>
      <c r="N9" s="31"/>
      <c r="O9" s="46"/>
      <c r="P9" s="24"/>
      <c r="Q9" s="24"/>
    </row>
    <row r="10" spans="1:18" ht="15.75">
      <c r="A10" s="136"/>
      <c r="B10" s="45" t="s">
        <v>251</v>
      </c>
      <c r="C10" s="45" t="s">
        <v>252</v>
      </c>
      <c r="D10" s="45" t="s">
        <v>200</v>
      </c>
      <c r="E10" s="66">
        <v>9</v>
      </c>
      <c r="F10" s="211">
        <v>11.56</v>
      </c>
      <c r="G10" s="46">
        <v>13</v>
      </c>
      <c r="H10" s="211">
        <v>7</v>
      </c>
      <c r="I10" s="46">
        <v>12</v>
      </c>
      <c r="J10" s="219">
        <v>120</v>
      </c>
      <c r="K10" s="46">
        <v>7</v>
      </c>
      <c r="L10" s="27">
        <f t="shared" si="0"/>
        <v>32</v>
      </c>
      <c r="M10" s="46">
        <v>8</v>
      </c>
      <c r="N10" s="31"/>
      <c r="O10" s="46"/>
      <c r="P10" s="24"/>
      <c r="Q10" s="29"/>
    </row>
    <row r="11" spans="1:18" ht="15.75">
      <c r="A11" s="136"/>
      <c r="B11" s="188" t="s">
        <v>255</v>
      </c>
      <c r="C11" s="45" t="s">
        <v>106</v>
      </c>
      <c r="D11" s="45" t="s">
        <v>217</v>
      </c>
      <c r="E11" s="184">
        <v>12</v>
      </c>
      <c r="F11" s="211">
        <v>10.78</v>
      </c>
      <c r="G11" s="46">
        <v>8</v>
      </c>
      <c r="H11" s="211">
        <v>8.15</v>
      </c>
      <c r="I11" s="46">
        <v>8</v>
      </c>
      <c r="J11" s="219">
        <v>108</v>
      </c>
      <c r="K11" s="46">
        <v>16</v>
      </c>
      <c r="L11" s="27">
        <f t="shared" si="0"/>
        <v>32</v>
      </c>
      <c r="M11" s="46">
        <v>8</v>
      </c>
      <c r="N11" s="31"/>
      <c r="O11" s="46"/>
      <c r="P11" s="24"/>
      <c r="Q11" s="137"/>
    </row>
    <row r="12" spans="1:18" ht="15.75">
      <c r="A12" s="136"/>
      <c r="B12" s="188" t="s">
        <v>259</v>
      </c>
      <c r="C12" s="188" t="s">
        <v>37</v>
      </c>
      <c r="D12" s="188" t="s">
        <v>200</v>
      </c>
      <c r="E12" s="184">
        <v>15</v>
      </c>
      <c r="F12" s="211">
        <v>11.94</v>
      </c>
      <c r="G12" s="46">
        <v>17</v>
      </c>
      <c r="H12" s="211">
        <v>7.47</v>
      </c>
      <c r="I12" s="46">
        <v>11</v>
      </c>
      <c r="J12" s="219">
        <v>120</v>
      </c>
      <c r="K12" s="46">
        <v>7</v>
      </c>
      <c r="L12" s="27">
        <f t="shared" si="0"/>
        <v>35</v>
      </c>
      <c r="M12" s="46">
        <v>10</v>
      </c>
      <c r="N12" s="31"/>
      <c r="O12" s="46"/>
      <c r="P12" s="24"/>
      <c r="Q12" s="24"/>
    </row>
    <row r="13" spans="1:18" ht="15.75">
      <c r="A13" s="136"/>
      <c r="B13" s="188" t="s">
        <v>249</v>
      </c>
      <c r="C13" s="45" t="s">
        <v>250</v>
      </c>
      <c r="D13" s="45" t="s">
        <v>200</v>
      </c>
      <c r="E13" s="184"/>
      <c r="F13" s="211">
        <v>10.68</v>
      </c>
      <c r="G13" s="46">
        <v>6</v>
      </c>
      <c r="H13" s="211">
        <v>6.65</v>
      </c>
      <c r="I13" s="46">
        <v>15</v>
      </c>
      <c r="J13" s="219">
        <v>112</v>
      </c>
      <c r="K13" s="46">
        <v>14</v>
      </c>
      <c r="L13" s="27">
        <f t="shared" si="0"/>
        <v>35</v>
      </c>
      <c r="M13" s="46">
        <v>10</v>
      </c>
      <c r="N13" s="31"/>
      <c r="O13" s="46"/>
      <c r="P13" s="24"/>
      <c r="Q13" s="29"/>
      <c r="R13" s="69"/>
    </row>
    <row r="14" spans="1:18" ht="15.75">
      <c r="A14" s="136"/>
      <c r="B14" s="188" t="s">
        <v>257</v>
      </c>
      <c r="C14" s="188" t="s">
        <v>258</v>
      </c>
      <c r="D14" s="188" t="s">
        <v>200</v>
      </c>
      <c r="E14" s="184">
        <v>14</v>
      </c>
      <c r="F14" s="211">
        <v>11.68</v>
      </c>
      <c r="G14" s="46">
        <v>15</v>
      </c>
      <c r="H14" s="211">
        <v>6.8</v>
      </c>
      <c r="I14" s="46">
        <v>14</v>
      </c>
      <c r="J14" s="219">
        <v>120</v>
      </c>
      <c r="K14" s="46">
        <v>7</v>
      </c>
      <c r="L14" s="27">
        <f t="shared" si="0"/>
        <v>36</v>
      </c>
      <c r="M14" s="46">
        <v>12</v>
      </c>
      <c r="N14" s="31"/>
      <c r="O14" s="46"/>
      <c r="P14" s="24"/>
      <c r="Q14" s="24"/>
      <c r="R14" s="69"/>
    </row>
    <row r="15" spans="1:18" ht="15.75">
      <c r="A15" s="138"/>
      <c r="B15" s="45" t="s">
        <v>261</v>
      </c>
      <c r="C15" s="45" t="s">
        <v>112</v>
      </c>
      <c r="D15" s="45" t="s">
        <v>200</v>
      </c>
      <c r="E15" s="66"/>
      <c r="F15" s="211">
        <v>10.81</v>
      </c>
      <c r="G15" s="46">
        <v>9</v>
      </c>
      <c r="H15" s="211">
        <v>4.7</v>
      </c>
      <c r="I15" s="46">
        <v>26</v>
      </c>
      <c r="J15" s="219">
        <v>120</v>
      </c>
      <c r="K15" s="46">
        <v>7</v>
      </c>
      <c r="L15" s="27">
        <f t="shared" si="0"/>
        <v>42</v>
      </c>
      <c r="M15" s="46">
        <v>13</v>
      </c>
      <c r="N15" s="31"/>
      <c r="O15" s="46"/>
      <c r="P15" s="24"/>
      <c r="Q15" s="29"/>
      <c r="R15" s="69"/>
    </row>
    <row r="16" spans="1:18" ht="15.75">
      <c r="A16" s="136"/>
      <c r="B16" s="184" t="s">
        <v>267</v>
      </c>
      <c r="C16" s="45" t="s">
        <v>268</v>
      </c>
      <c r="D16" s="45" t="s">
        <v>200</v>
      </c>
      <c r="E16" s="29"/>
      <c r="F16" s="211">
        <v>11.89</v>
      </c>
      <c r="G16" s="46">
        <v>16</v>
      </c>
      <c r="H16" s="211">
        <v>7.5</v>
      </c>
      <c r="I16" s="46">
        <v>9</v>
      </c>
      <c r="J16" s="219">
        <v>104</v>
      </c>
      <c r="K16" s="46">
        <v>18</v>
      </c>
      <c r="L16" s="27">
        <f t="shared" si="0"/>
        <v>43</v>
      </c>
      <c r="M16" s="46">
        <v>14</v>
      </c>
      <c r="N16" s="31"/>
      <c r="O16" s="46"/>
      <c r="P16" s="24"/>
      <c r="Q16" s="137"/>
      <c r="R16" s="69"/>
    </row>
    <row r="17" spans="1:18" ht="15.75">
      <c r="A17" s="136"/>
      <c r="B17" s="45" t="s">
        <v>256</v>
      </c>
      <c r="C17" s="45" t="s">
        <v>135</v>
      </c>
      <c r="D17" s="45" t="s">
        <v>12</v>
      </c>
      <c r="E17" s="66"/>
      <c r="F17" s="211">
        <v>11.58</v>
      </c>
      <c r="G17" s="46">
        <v>14</v>
      </c>
      <c r="H17" s="211">
        <v>7</v>
      </c>
      <c r="I17" s="46">
        <v>12</v>
      </c>
      <c r="J17" s="219">
        <v>100</v>
      </c>
      <c r="K17" s="46">
        <v>19</v>
      </c>
      <c r="L17" s="27">
        <f t="shared" si="0"/>
        <v>45</v>
      </c>
      <c r="M17" s="46">
        <v>15</v>
      </c>
      <c r="N17" s="31"/>
      <c r="O17" s="46"/>
      <c r="P17" s="24"/>
      <c r="Q17" s="29"/>
      <c r="R17" s="69"/>
    </row>
    <row r="18" spans="1:18" ht="15.75">
      <c r="B18" s="218" t="s">
        <v>519</v>
      </c>
      <c r="C18" s="205" t="s">
        <v>520</v>
      </c>
      <c r="D18" s="205" t="s">
        <v>210</v>
      </c>
      <c r="E18" s="29"/>
      <c r="F18" s="220">
        <v>14.43</v>
      </c>
      <c r="G18" s="46">
        <v>26</v>
      </c>
      <c r="H18" s="220">
        <v>7.5</v>
      </c>
      <c r="I18" s="46">
        <v>9</v>
      </c>
      <c r="J18" s="219">
        <v>119</v>
      </c>
      <c r="K18" s="46">
        <v>12</v>
      </c>
      <c r="L18" s="27">
        <f t="shared" si="0"/>
        <v>47</v>
      </c>
      <c r="M18" s="46">
        <v>16</v>
      </c>
      <c r="N18" s="31"/>
      <c r="O18" s="46"/>
      <c r="P18" s="24"/>
      <c r="Q18" s="137"/>
      <c r="R18" s="69"/>
    </row>
    <row r="19" spans="1:18" ht="15.75">
      <c r="B19" s="184" t="s">
        <v>254</v>
      </c>
      <c r="C19" s="188" t="s">
        <v>128</v>
      </c>
      <c r="D19" s="188" t="s">
        <v>200</v>
      </c>
      <c r="E19" s="188">
        <v>11</v>
      </c>
      <c r="F19" s="211">
        <v>11.15</v>
      </c>
      <c r="G19" s="46">
        <v>11</v>
      </c>
      <c r="H19" s="211">
        <v>6.25</v>
      </c>
      <c r="I19" s="46">
        <v>17</v>
      </c>
      <c r="J19" s="219">
        <v>100</v>
      </c>
      <c r="K19" s="46">
        <v>19</v>
      </c>
      <c r="L19" s="27">
        <f t="shared" si="0"/>
        <v>47</v>
      </c>
      <c r="M19" s="46">
        <v>16</v>
      </c>
      <c r="N19" s="31"/>
      <c r="O19" s="46"/>
      <c r="P19" s="24"/>
      <c r="Q19" s="137"/>
      <c r="R19" s="69"/>
    </row>
    <row r="20" spans="1:18" ht="15.75">
      <c r="B20" s="184" t="s">
        <v>264</v>
      </c>
      <c r="C20" s="188" t="s">
        <v>28</v>
      </c>
      <c r="D20" s="188" t="s">
        <v>198</v>
      </c>
      <c r="E20" s="188"/>
      <c r="F20" s="211">
        <v>13.34</v>
      </c>
      <c r="G20" s="46">
        <v>22</v>
      </c>
      <c r="H20" s="211">
        <v>9</v>
      </c>
      <c r="I20" s="46">
        <v>5</v>
      </c>
      <c r="J20" s="219">
        <v>95</v>
      </c>
      <c r="K20" s="46">
        <v>23</v>
      </c>
      <c r="L20" s="27">
        <f t="shared" si="0"/>
        <v>50</v>
      </c>
      <c r="M20" s="46">
        <v>18</v>
      </c>
      <c r="N20" s="31"/>
      <c r="O20" s="27"/>
      <c r="P20" s="24"/>
      <c r="Q20" s="24"/>
      <c r="R20" s="69"/>
    </row>
    <row r="21" spans="1:18" ht="15.75">
      <c r="B21" s="218" t="s">
        <v>518</v>
      </c>
      <c r="C21" s="205" t="s">
        <v>28</v>
      </c>
      <c r="D21" s="205" t="s">
        <v>200</v>
      </c>
      <c r="E21" s="29"/>
      <c r="F21" s="220">
        <v>12.48</v>
      </c>
      <c r="G21" s="46">
        <v>20</v>
      </c>
      <c r="H21" s="220">
        <v>5</v>
      </c>
      <c r="I21" s="46">
        <v>25</v>
      </c>
      <c r="J21" s="219">
        <v>121</v>
      </c>
      <c r="K21" s="46">
        <v>6</v>
      </c>
      <c r="L21" s="27">
        <f t="shared" si="0"/>
        <v>51</v>
      </c>
      <c r="M21" s="46">
        <v>19</v>
      </c>
      <c r="N21" s="31"/>
      <c r="O21" s="29"/>
      <c r="P21" s="24"/>
      <c r="Q21" s="24"/>
      <c r="R21" s="69"/>
    </row>
    <row r="22" spans="1:18" ht="15.75">
      <c r="B22" s="218" t="s">
        <v>301</v>
      </c>
      <c r="C22" s="205" t="s">
        <v>517</v>
      </c>
      <c r="D22" s="205" t="s">
        <v>200</v>
      </c>
      <c r="E22" s="29"/>
      <c r="F22" s="211">
        <v>12.26</v>
      </c>
      <c r="G22" s="46">
        <v>19</v>
      </c>
      <c r="H22" s="211">
        <v>6.25</v>
      </c>
      <c r="I22" s="46">
        <v>17</v>
      </c>
      <c r="J22" s="219">
        <v>107</v>
      </c>
      <c r="K22" s="46">
        <v>17</v>
      </c>
      <c r="L22" s="27">
        <f t="shared" si="0"/>
        <v>53</v>
      </c>
      <c r="M22" s="46">
        <v>20</v>
      </c>
      <c r="N22" s="31"/>
      <c r="O22" s="29"/>
      <c r="P22" s="29"/>
      <c r="Q22" s="29"/>
      <c r="R22" s="6"/>
    </row>
    <row r="23" spans="1:18" ht="15.75">
      <c r="B23" s="66" t="s">
        <v>253</v>
      </c>
      <c r="C23" s="45" t="s">
        <v>37</v>
      </c>
      <c r="D23" s="45" t="s">
        <v>200</v>
      </c>
      <c r="E23" s="188">
        <v>10</v>
      </c>
      <c r="F23" s="211">
        <v>11.41</v>
      </c>
      <c r="G23" s="46">
        <v>12</v>
      </c>
      <c r="H23" s="211">
        <v>6.26</v>
      </c>
      <c r="I23" s="46">
        <v>16</v>
      </c>
      <c r="J23" s="219">
        <v>84</v>
      </c>
      <c r="K23" s="46">
        <v>25</v>
      </c>
      <c r="L23" s="27">
        <f t="shared" si="0"/>
        <v>53</v>
      </c>
      <c r="M23" s="46">
        <v>20</v>
      </c>
      <c r="N23" s="31"/>
      <c r="O23" s="27"/>
      <c r="P23" s="29"/>
      <c r="Q23" s="29"/>
      <c r="R23" s="6"/>
    </row>
    <row r="24" spans="1:18" ht="15.75">
      <c r="B24" s="188" t="s">
        <v>270</v>
      </c>
      <c r="C24" s="134" t="s">
        <v>71</v>
      </c>
      <c r="D24" s="134" t="s">
        <v>200</v>
      </c>
      <c r="E24" s="184"/>
      <c r="F24" s="211">
        <v>14.27</v>
      </c>
      <c r="G24" s="46">
        <v>25</v>
      </c>
      <c r="H24" s="211">
        <v>5.5</v>
      </c>
      <c r="I24" s="46">
        <v>22</v>
      </c>
      <c r="J24" s="219">
        <v>114</v>
      </c>
      <c r="K24" s="46">
        <v>13</v>
      </c>
      <c r="L24" s="27">
        <f t="shared" si="0"/>
        <v>60</v>
      </c>
      <c r="M24" s="46">
        <v>22</v>
      </c>
      <c r="N24" s="31"/>
      <c r="O24" s="27"/>
      <c r="P24" s="29"/>
      <c r="Q24" s="29"/>
    </row>
    <row r="25" spans="1:18" ht="15.75">
      <c r="B25" s="66" t="s">
        <v>86</v>
      </c>
      <c r="C25" s="45" t="s">
        <v>75</v>
      </c>
      <c r="D25" s="45" t="s">
        <v>200</v>
      </c>
      <c r="E25" s="29"/>
      <c r="F25" s="211">
        <v>13.37</v>
      </c>
      <c r="G25" s="46">
        <v>23</v>
      </c>
      <c r="H25" s="211">
        <v>6.2</v>
      </c>
      <c r="I25" s="46">
        <v>19</v>
      </c>
      <c r="J25" s="219">
        <v>100</v>
      </c>
      <c r="K25" s="46">
        <v>19</v>
      </c>
      <c r="L25" s="27">
        <f t="shared" si="0"/>
        <v>61</v>
      </c>
      <c r="M25" s="46">
        <v>23</v>
      </c>
      <c r="N25" s="31"/>
      <c r="O25" s="27"/>
      <c r="P25" s="29"/>
      <c r="Q25" s="29"/>
    </row>
    <row r="26" spans="1:18" ht="15.75">
      <c r="B26" s="184" t="s">
        <v>265</v>
      </c>
      <c r="C26" s="45" t="s">
        <v>266</v>
      </c>
      <c r="D26" s="45" t="s">
        <v>210</v>
      </c>
      <c r="E26" s="29"/>
      <c r="F26" s="211">
        <v>11.94</v>
      </c>
      <c r="G26" s="46">
        <v>17</v>
      </c>
      <c r="H26" s="211">
        <v>5.8</v>
      </c>
      <c r="I26" s="46">
        <v>20</v>
      </c>
      <c r="J26" s="219">
        <v>94</v>
      </c>
      <c r="K26" s="46">
        <v>24</v>
      </c>
      <c r="L26" s="27">
        <f t="shared" si="0"/>
        <v>61</v>
      </c>
      <c r="M26" s="46">
        <v>23</v>
      </c>
      <c r="N26" s="31"/>
      <c r="O26" s="46"/>
      <c r="P26" s="29"/>
      <c r="Q26" s="29"/>
    </row>
    <row r="27" spans="1:18" ht="15.75">
      <c r="B27" s="184" t="s">
        <v>263</v>
      </c>
      <c r="C27" s="188" t="s">
        <v>28</v>
      </c>
      <c r="D27" s="188" t="s">
        <v>217</v>
      </c>
      <c r="E27" s="184"/>
      <c r="F27" s="211">
        <v>14.09</v>
      </c>
      <c r="G27" s="46">
        <v>24</v>
      </c>
      <c r="H27" s="211">
        <v>5.7</v>
      </c>
      <c r="I27" s="46">
        <v>21</v>
      </c>
      <c r="J27" s="219">
        <v>96</v>
      </c>
      <c r="K27" s="46">
        <v>22</v>
      </c>
      <c r="L27" s="27">
        <f t="shared" si="0"/>
        <v>67</v>
      </c>
      <c r="M27" s="46">
        <v>25</v>
      </c>
      <c r="N27" s="31"/>
      <c r="O27" s="46"/>
      <c r="P27" s="29"/>
      <c r="Q27" s="137"/>
    </row>
    <row r="28" spans="1:18" ht="15.75">
      <c r="B28" s="184" t="s">
        <v>269</v>
      </c>
      <c r="C28" s="188" t="s">
        <v>112</v>
      </c>
      <c r="D28" s="188" t="s">
        <v>210</v>
      </c>
      <c r="E28" s="29"/>
      <c r="F28" s="211">
        <v>12.88</v>
      </c>
      <c r="G28" s="46">
        <v>21</v>
      </c>
      <c r="H28" s="211">
        <v>5.4</v>
      </c>
      <c r="I28" s="46">
        <v>23</v>
      </c>
      <c r="J28" s="219">
        <v>63</v>
      </c>
      <c r="K28" s="46">
        <v>27</v>
      </c>
      <c r="L28" s="27">
        <f t="shared" si="0"/>
        <v>71</v>
      </c>
      <c r="M28" s="46">
        <v>26</v>
      </c>
      <c r="N28" s="31"/>
      <c r="O28" s="29"/>
      <c r="P28" s="29"/>
      <c r="Q28" s="29"/>
    </row>
    <row r="29" spans="1:18" ht="15.75">
      <c r="B29" s="184" t="s">
        <v>271</v>
      </c>
      <c r="C29" s="188" t="s">
        <v>272</v>
      </c>
      <c r="D29" s="188" t="s">
        <v>210</v>
      </c>
      <c r="E29" s="29"/>
      <c r="F29" s="211">
        <v>14.86</v>
      </c>
      <c r="G29" s="46">
        <v>27</v>
      </c>
      <c r="H29" s="211">
        <v>3.4</v>
      </c>
      <c r="I29" s="46">
        <v>27</v>
      </c>
      <c r="J29" s="219">
        <v>66</v>
      </c>
      <c r="K29" s="46">
        <v>26</v>
      </c>
      <c r="L29" s="27">
        <f t="shared" si="0"/>
        <v>80</v>
      </c>
      <c r="M29" s="46">
        <v>27</v>
      </c>
      <c r="N29" s="31"/>
      <c r="O29" s="27"/>
      <c r="P29" s="29"/>
      <c r="Q29" s="29"/>
    </row>
  </sheetData>
  <sortState ref="B3:M29">
    <sortCondition ref="L3:L29"/>
  </sortState>
  <mergeCells count="1">
    <mergeCell ref="D2:E2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13</vt:i4>
      </vt:variant>
    </vt:vector>
  </HeadingPairs>
  <TitlesOfParts>
    <vt:vector size="32" baseType="lpstr">
      <vt:lpstr>BENJ.</vt:lpstr>
      <vt:lpstr>MŠ 2012 D</vt:lpstr>
      <vt:lpstr>MŠ 2012 CHL</vt:lpstr>
      <vt:lpstr>MŠ 2011 D</vt:lpstr>
      <vt:lpstr>MŠ 2011 CHL</vt:lpstr>
      <vt:lpstr>MŠ 2010 D</vt:lpstr>
      <vt:lpstr>MŠ 2010 CHL</vt:lpstr>
      <vt:lpstr>1. chl</vt:lpstr>
      <vt:lpstr>1.D</vt:lpstr>
      <vt:lpstr>2.D</vt:lpstr>
      <vt:lpstr>2.chl</vt:lpstr>
      <vt:lpstr>3.D</vt:lpstr>
      <vt:lpstr>3.chl</vt:lpstr>
      <vt:lpstr>4.D</vt:lpstr>
      <vt:lpstr>4.chl</vt:lpstr>
      <vt:lpstr>5.D</vt:lpstr>
      <vt:lpstr>5.chl</vt:lpstr>
      <vt:lpstr>List1</vt:lpstr>
      <vt:lpstr>List2</vt:lpstr>
      <vt:lpstr>'1.D'!_FiltrDatabaze</vt:lpstr>
      <vt:lpstr>'2.D'!_FiltrDatabaze</vt:lpstr>
      <vt:lpstr>BENJ.!_FiltrDatabaze</vt:lpstr>
      <vt:lpstr>'MŠ 2011 D'!_FiltrDatabaze</vt:lpstr>
      <vt:lpstr>'MŠ 2011 CHL'!_FiltrDatabaze</vt:lpstr>
      <vt:lpstr>'1. chl'!Oblast_tisku</vt:lpstr>
      <vt:lpstr>'1.D'!Oblast_tisku</vt:lpstr>
      <vt:lpstr>'3.D'!Oblast_tisku</vt:lpstr>
      <vt:lpstr>BENJ.!Oblast_tisku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revision>7</cp:revision>
  <cp:lastPrinted>2015-05-04T11:42:57Z</cp:lastPrinted>
  <dcterms:created xsi:type="dcterms:W3CDTF">2014-09-11T17:15:55Z</dcterms:created>
  <dcterms:modified xsi:type="dcterms:W3CDTF">2016-09-26T14:40:47Z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