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firstSheet="5" activeTab="9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CH'!$B$2:$V$48</definedName>
    <definedName name="_xlnm._FilterDatabase" localSheetId="8">'ZŠ 1.TŘ. D'!$B$2:$X$28</definedName>
    <definedName name="_xlnm._FilterDatabase" localSheetId="9" hidden="1">'ZŠ 1.TŘ. CH'!$B$2:$X$15</definedName>
    <definedName name="_xlnm.Print_Area" localSheetId="3">' MŠ 2014 CH'!$A$1:$V$28</definedName>
    <definedName name="_xlnm.Print_Area" localSheetId="6">'MŠ 2012 D'!$A$1:$V$8</definedName>
    <definedName name="_xlnm.Print_Area" localSheetId="7">'MŠ 2012 CHL'!$A$1:$V$20</definedName>
    <definedName name="_xlnm.Print_Area" localSheetId="8">'ZŠ 1.TŘ. D'!$A$1:$X$39</definedName>
    <definedName name="_xlnm.Print_Area" localSheetId="9">'ZŠ 1.TŘ. CH'!$B$1:$X$27</definedName>
    <definedName name="Print_Area_0" localSheetId="3">' MŠ 2014 CH'!$A$1:$V$34</definedName>
    <definedName name="Print_Area_0" localSheetId="8">'ZŠ 1.TŘ. D'!$A$1:$X$27</definedName>
    <definedName name="Print_Area_0" localSheetId="9">'ZŠ 1.TŘ. CH'!$A$2:$X$27</definedName>
  </definedNames>
  <calcPr calcId="162913"/>
</workbook>
</file>

<file path=xl/calcChain.xml><?xml version="1.0" encoding="utf-8"?>
<calcChain xmlns="http://schemas.openxmlformats.org/spreadsheetml/2006/main">
  <c r="W12" i="5" l="1"/>
  <c r="W9" i="5"/>
  <c r="W11" i="4" l="1"/>
  <c r="W13" i="4"/>
  <c r="W7" i="4"/>
  <c r="W6" i="4"/>
  <c r="W5" i="4"/>
  <c r="W17" i="4"/>
  <c r="W8" i="4"/>
  <c r="W4" i="4"/>
  <c r="W12" i="4"/>
  <c r="W10" i="4"/>
  <c r="W9" i="4"/>
  <c r="W14" i="4"/>
  <c r="W22" i="4"/>
  <c r="W20" i="4"/>
  <c r="W24" i="4"/>
  <c r="W23" i="4"/>
  <c r="W25" i="4"/>
  <c r="W26" i="4"/>
  <c r="W31" i="4"/>
  <c r="W32" i="4"/>
  <c r="W33" i="4"/>
  <c r="W28" i="4"/>
  <c r="W27" i="4"/>
  <c r="W30" i="4"/>
  <c r="W34" i="4"/>
  <c r="W35" i="4"/>
  <c r="W15" i="4"/>
  <c r="W16" i="4"/>
  <c r="W18" i="4"/>
  <c r="W19" i="4"/>
  <c r="W21" i="4"/>
  <c r="W29" i="4"/>
  <c r="W36" i="4"/>
  <c r="W37" i="4"/>
  <c r="W3" i="4"/>
  <c r="U8" i="3"/>
  <c r="U5" i="3"/>
  <c r="U6" i="3"/>
  <c r="U4" i="3"/>
  <c r="U13" i="3"/>
  <c r="U11" i="3"/>
  <c r="U7" i="3"/>
  <c r="U10" i="3"/>
  <c r="U15" i="3"/>
  <c r="U12" i="3"/>
  <c r="U14" i="3"/>
  <c r="U19" i="3"/>
  <c r="U20" i="3"/>
  <c r="U9" i="3"/>
  <c r="U16" i="3"/>
  <c r="U17" i="3"/>
  <c r="U18" i="3"/>
  <c r="U7" i="2"/>
  <c r="U8" i="2"/>
  <c r="U5" i="2"/>
  <c r="U6" i="2"/>
  <c r="U3" i="2"/>
  <c r="U4" i="2"/>
  <c r="T4" i="21"/>
  <c r="T17" i="21"/>
  <c r="T5" i="21"/>
  <c r="T19" i="21"/>
  <c r="T6" i="21"/>
  <c r="T8" i="21"/>
  <c r="T11" i="21"/>
  <c r="T9" i="21"/>
  <c r="T7" i="21"/>
  <c r="T15" i="21"/>
  <c r="T18" i="21"/>
  <c r="T10" i="21"/>
  <c r="T14" i="21"/>
  <c r="T13" i="21"/>
  <c r="T12" i="21"/>
  <c r="T16" i="21"/>
  <c r="T20" i="21"/>
  <c r="T21" i="21"/>
  <c r="T3" i="21"/>
  <c r="T27" i="23" l="1"/>
  <c r="T8" i="22" l="1"/>
  <c r="T21" i="22"/>
  <c r="T10" i="22"/>
  <c r="T9" i="22"/>
  <c r="T14" i="22"/>
  <c r="T12" i="22"/>
  <c r="T25" i="22"/>
  <c r="T16" i="22"/>
  <c r="T18" i="22"/>
  <c r="T19" i="22"/>
  <c r="T27" i="22"/>
  <c r="T23" i="22"/>
  <c r="T26" i="22"/>
  <c r="T31" i="22"/>
  <c r="T32" i="22"/>
  <c r="T3" i="22"/>
  <c r="T5" i="22"/>
  <c r="T7" i="22"/>
  <c r="T6" i="22"/>
  <c r="T11" i="22"/>
  <c r="T15" i="22"/>
  <c r="T20" i="22"/>
  <c r="T22" i="22"/>
  <c r="T24" i="22"/>
  <c r="T17" i="22"/>
  <c r="T13" i="22"/>
  <c r="T29" i="22"/>
  <c r="T28" i="22"/>
  <c r="T30" i="22"/>
  <c r="T4" i="22"/>
  <c r="T4" i="23"/>
  <c r="T9" i="23"/>
  <c r="T5" i="23"/>
  <c r="T18" i="23"/>
  <c r="T17" i="23"/>
  <c r="T11" i="23"/>
  <c r="T6" i="23"/>
  <c r="T23" i="23"/>
  <c r="T20" i="23"/>
  <c r="T19" i="23"/>
  <c r="T25" i="23"/>
  <c r="T16" i="23"/>
  <c r="T15" i="23"/>
  <c r="T21" i="23"/>
  <c r="T12" i="23"/>
  <c r="T7" i="23"/>
  <c r="T10" i="23"/>
  <c r="T13" i="23"/>
  <c r="T8" i="23"/>
  <c r="T14" i="23"/>
  <c r="T22" i="23"/>
  <c r="T24" i="23"/>
  <c r="T3" i="23"/>
  <c r="U4" i="1" l="1"/>
  <c r="U5" i="1"/>
  <c r="U8" i="1"/>
  <c r="U10" i="1"/>
  <c r="U17" i="1"/>
  <c r="U13" i="1"/>
  <c r="U19" i="1"/>
  <c r="U21" i="1"/>
  <c r="U23" i="1"/>
  <c r="U16" i="1"/>
  <c r="U24" i="1"/>
  <c r="U20" i="1"/>
  <c r="U25" i="1"/>
  <c r="U26" i="1"/>
  <c r="U27" i="1"/>
  <c r="U7" i="1"/>
  <c r="U6" i="1"/>
  <c r="U9" i="1"/>
  <c r="U12" i="1"/>
  <c r="U15" i="1"/>
  <c r="U14" i="1"/>
  <c r="U11" i="1"/>
  <c r="U22" i="1"/>
  <c r="U18" i="1"/>
  <c r="U3" i="1"/>
  <c r="T3" i="20"/>
  <c r="T6" i="20"/>
  <c r="T5" i="20"/>
  <c r="T7" i="20"/>
  <c r="T9" i="20"/>
  <c r="T8" i="20"/>
  <c r="T18" i="20"/>
  <c r="T13" i="20"/>
  <c r="T16" i="20"/>
  <c r="T11" i="20"/>
  <c r="T19" i="20"/>
  <c r="T23" i="20"/>
  <c r="T24" i="20"/>
  <c r="T10" i="20"/>
  <c r="T15" i="20"/>
  <c r="T12" i="20"/>
  <c r="T17" i="20"/>
  <c r="T22" i="20"/>
  <c r="T20" i="20"/>
  <c r="T21" i="20"/>
  <c r="T25" i="20"/>
  <c r="T26" i="20"/>
  <c r="T4" i="20"/>
  <c r="T4" i="19"/>
  <c r="T8" i="19"/>
  <c r="T9" i="19"/>
  <c r="T11" i="19"/>
  <c r="T7" i="19"/>
  <c r="T5" i="19"/>
  <c r="T12" i="19"/>
  <c r="T16" i="19"/>
  <c r="T14" i="19"/>
  <c r="T10" i="19"/>
  <c r="T22" i="19"/>
  <c r="T15" i="19"/>
  <c r="T23" i="19"/>
  <c r="T25" i="19"/>
  <c r="T6" i="19"/>
  <c r="T13" i="19"/>
  <c r="T17" i="19"/>
  <c r="T21" i="19"/>
  <c r="T18" i="19"/>
  <c r="T20" i="19"/>
  <c r="T19" i="19"/>
  <c r="T24" i="19"/>
  <c r="T26" i="19"/>
  <c r="T3" i="19"/>
  <c r="U3" i="3"/>
  <c r="W8" i="5"/>
  <c r="W6" i="5"/>
  <c r="W14" i="5"/>
  <c r="W7" i="5"/>
  <c r="W5" i="5"/>
  <c r="W13" i="5"/>
  <c r="W16" i="5"/>
  <c r="W20" i="5"/>
  <c r="W22" i="5"/>
  <c r="W11" i="5"/>
  <c r="W10" i="5"/>
  <c r="W19" i="5"/>
  <c r="W18" i="5"/>
  <c r="W17" i="5"/>
  <c r="W21" i="5"/>
  <c r="W23" i="5"/>
  <c r="W25" i="5"/>
  <c r="W26" i="5"/>
  <c r="W27" i="5"/>
  <c r="W24" i="5"/>
  <c r="W4" i="5"/>
</calcChain>
</file>

<file path=xl/sharedStrings.xml><?xml version="1.0" encoding="utf-8"?>
<sst xmlns="http://schemas.openxmlformats.org/spreadsheetml/2006/main" count="1168" uniqueCount="428">
  <si>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</si>
  <si>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</si>
  <si>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</si>
  <si>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</si>
  <si>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</si>
  <si>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</si>
  <si>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</si>
  <si>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</si>
  <si>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</si>
  <si>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</si>
  <si>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</si>
  <si>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</si>
  <si>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</si>
  <si>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</si>
  <si>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</si>
  <si>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</si>
  <si>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</si>
  <si>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</si>
  <si>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</si>
  <si>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</si>
  <si>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</si>
  <si>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</si>
  <si>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</si>
  <si>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</si>
  <si>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</si>
  <si>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</si>
  <si>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</si>
  <si>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</si>
  <si>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</si>
  <si>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</si>
  <si>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</si>
  <si>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</si>
  <si>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</si>
  <si>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</si>
  <si>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</si>
  <si>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</si>
  <si>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</si>
  <si>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</si>
  <si>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</si>
  <si>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</si>
  <si>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</si>
  <si>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</si>
  <si>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</si>
  <si>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</si>
  <si>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</si>
  <si>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</si>
  <si>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</si>
  <si>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</si>
  <si>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</si>
  <si>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</si>
  <si>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</si>
  <si>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</si>
  <si>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</si>
  <si>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</si>
  <si>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</si>
  <si>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</si>
  <si>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</si>
  <si>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</si>
  <si>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</si>
  <si>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</si>
  <si>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</si>
  <si>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</si>
  <si>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</si>
  <si>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</si>
  <si>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</si>
  <si>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</si>
  <si>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</si>
  <si>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</si>
  <si>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</si>
  <si>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</si>
  <si>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</si>
  <si>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</si>
  <si>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</si>
  <si>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</si>
  <si>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</si>
  <si>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</si>
  <si>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</si>
  <si>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</si>
  <si>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</si>
  <si>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</si>
  <si>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</si>
  <si>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</si>
  <si>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</si>
  <si>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</si>
  <si>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</si>
  <si>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</si>
  <si>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</si>
  <si>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</si>
  <si>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</si>
  <si>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</si>
  <si>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</si>
  <si>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</si>
  <si>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</si>
  <si>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</si>
  <si>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</si>
  <si>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</si>
  <si>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</si>
  <si>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</si>
  <si>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</si>
  <si>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</si>
  <si>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</si>
  <si>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</si>
  <si>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</si>
  <si>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</si>
  <si>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</si>
  <si>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</si>
  <si>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</si>
  <si>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</si>
  <si>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</si>
  <si>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</si>
  <si>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</si>
  <si>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</si>
  <si>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</si>
  <si>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</si>
  <si>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</si>
  <si>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</si>
  <si>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</si>
  <si>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</si>
  <si>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</si>
  <si>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</si>
  <si>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</si>
  <si>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</si>
  <si>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</si>
  <si>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</si>
  <si>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</si>
  <si>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</si>
  <si>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</si>
  <si>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</si>
  <si>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</si>
  <si>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</si>
  <si>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</si>
  <si>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</si>
  <si>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</si>
  <si>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</si>
  <si>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</si>
  <si>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</si>
  <si>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</si>
  <si>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</si>
  <si>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</si>
  <si>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</si>
  <si>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</si>
  <si>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</si>
  <si>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</si>
  <si>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</si>
  <si>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</si>
  <si>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</si>
  <si>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</si>
  <si>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</si>
  <si>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</si>
  <si>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</si>
  <si>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</si>
  <si>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</si>
  <si>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</si>
  <si>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</si>
  <si>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</si>
  <si>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</si>
  <si>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</si>
  <si>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</si>
  <si>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</si>
  <si>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</si>
  <si>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</si>
  <si>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</si>
  <si>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</si>
  <si>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</si>
  <si>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</si>
  <si>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</si>
  <si>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</si>
  <si>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</si>
  <si>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</si>
  <si>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</si>
  <si>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</si>
  <si>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</si>
  <si>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</si>
  <si>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</si>
  <si>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</si>
  <si>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</si>
  <si>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</si>
  <si>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</si>
  <si>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</si>
  <si>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</si>
  <si>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</si>
  <si>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</si>
  <si>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</si>
  <si>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</si>
  <si>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</si>
  <si>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</si>
  <si>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</si>
  <si>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</si>
  <si>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</si>
  <si>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</si>
  <si>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</si>
  <si>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</si>
  <si>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</si>
  <si>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</si>
  <si>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</si>
  <si>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</si>
  <si>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</si>
  <si>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</si>
  <si>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</si>
  <si>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</si>
  <si>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</si>
  <si>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</si>
  <si>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</si>
  <si>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</si>
  <si>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</si>
  <si>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</si>
  <si>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</si>
  <si>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</si>
  <si>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</si>
  <si>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</si>
  <si>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</si>
  <si>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</si>
  <si>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</si>
  <si>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</si>
  <si>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</si>
  <si>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</si>
  <si>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</si>
  <si>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</si>
  <si>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</si>
  <si>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</si>
  <si>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</si>
  <si>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</si>
  <si>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</si>
  <si>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</si>
  <si>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</si>
  <si>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</si>
  <si>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</si>
  <si>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</si>
  <si>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</si>
  <si>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</si>
  <si>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</si>
  <si>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</si>
  <si>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</si>
  <si>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</si>
  <si>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</si>
  <si>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</si>
  <si>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</si>
  <si>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</si>
  <si>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</si>
  <si>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</si>
  <si>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</si>
  <si>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</si>
  <si>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</si>
  <si>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</si>
  <si>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</si>
  <si>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</si>
  <si>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</si>
  <si>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</si>
  <si>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</si>
  <si>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</si>
  <si>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</si>
  <si>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</si>
  <si>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</si>
  <si>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</si>
  <si>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</si>
  <si>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</si>
  <si>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</si>
  <si>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</si>
  <si>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</si>
  <si>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</si>
  <si>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</si>
  <si>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</si>
  <si>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</si>
  <si>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</si>
  <si>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</si>
  <si>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</si>
  <si>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</si>
  <si>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</si>
  <si>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</si>
  <si>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</si>
  <si>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</si>
  <si>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</si>
  <si>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</si>
  <si>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</si>
  <si>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</si>
  <si>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</si>
  <si>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</si>
  <si>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</si>
  <si>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</si>
  <si>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</si>
  <si>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</si>
  <si>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</si>
  <si>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</si>
  <si>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</si>
  <si>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</si>
  <si>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</si>
  <si>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</si>
  <si>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</si>
  <si>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</si>
  <si>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</si>
  <si>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</si>
  <si>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</si>
  <si>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</si>
  <si>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</si>
  <si>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</si>
  <si>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</si>
  <si>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</si>
  <si>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</si>
  <si>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</si>
  <si>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</si>
  <si>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</si>
  <si>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</si>
  <si>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</si>
  <si>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</si>
  <si>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</si>
  <si>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</si>
  <si>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</si>
  <si>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</si>
  <si>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</si>
  <si>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</si>
  <si>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</si>
  <si>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</si>
  <si>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</si>
  <si>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</si>
  <si>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</si>
  <si>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</si>
  <si>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</si>
  <si>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</si>
  <si>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</si>
  <si>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</si>
  <si>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</si>
  <si>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</si>
  <si>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</si>
  <si>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</si>
  <si>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</si>
  <si>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</si>
  <si>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</si>
  <si>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</si>
  <si>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</si>
  <si>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</si>
  <si>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</si>
  <si>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</si>
  <si>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</si>
  <si>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</si>
  <si>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</si>
  <si>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</si>
  <si>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</si>
  <si>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</si>
  <si>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</si>
  <si>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</si>
  <si>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</si>
  <si>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</si>
  <si>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</si>
  <si>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</si>
  <si>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</si>
  <si>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</si>
  <si>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</si>
  <si>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</si>
  <si>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</si>
  <si>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</si>
  <si>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</si>
  <si>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</si>
  <si>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</si>
  <si>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</si>
  <si>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</si>
  <si>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</si>
  <si>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</si>
  <si>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</si>
  <si>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</si>
  <si>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</si>
  <si>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</si>
  <si>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</si>
  <si>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</si>
  <si>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</si>
  <si>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</si>
  <si>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</si>
  <si>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</si>
  <si>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</si>
  <si>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</t>
  </si>
  <si>
    <t>17</t>
  </si>
  <si>
    <t>KATEGORIE  BENJAMÍNCI  2015  A ML.</t>
  </si>
  <si>
    <t>Plachká</t>
  </si>
  <si>
    <t>Aleš</t>
  </si>
  <si>
    <t>Velké Hamry</t>
  </si>
  <si>
    <t>24.</t>
  </si>
  <si>
    <t>Ješutová</t>
  </si>
  <si>
    <t>Bendová</t>
  </si>
  <si>
    <t>1</t>
  </si>
  <si>
    <t>Benda</t>
  </si>
  <si>
    <t>KATEGORIE   2014  A ML.</t>
  </si>
  <si>
    <t xml:space="preserve">Špačková </t>
  </si>
  <si>
    <t>Valerie</t>
  </si>
  <si>
    <t>Vik</t>
  </si>
  <si>
    <t>Tobiáš</t>
  </si>
  <si>
    <t>U Školky</t>
  </si>
  <si>
    <t>Balog</t>
  </si>
  <si>
    <t>Kristián</t>
  </si>
  <si>
    <t>2</t>
  </si>
  <si>
    <t>Pavlovič</t>
  </si>
  <si>
    <t>Mikš</t>
  </si>
  <si>
    <t>Husák</t>
  </si>
  <si>
    <t>Bouda</t>
  </si>
  <si>
    <t>Zdeněk Ozzy</t>
  </si>
  <si>
    <t>Růžička</t>
  </si>
  <si>
    <t>Janoušek</t>
  </si>
  <si>
    <t xml:space="preserve">Haba </t>
  </si>
  <si>
    <t>Fliťárová</t>
  </si>
  <si>
    <t>Justýna</t>
  </si>
  <si>
    <t>Údolí Kamenice</t>
  </si>
  <si>
    <t>25.</t>
  </si>
  <si>
    <t>27.</t>
  </si>
  <si>
    <t>28.</t>
  </si>
  <si>
    <t>29.</t>
  </si>
  <si>
    <t>Schořovská</t>
  </si>
  <si>
    <t>Ela</t>
  </si>
  <si>
    <t>in-line</t>
  </si>
  <si>
    <t>19</t>
  </si>
  <si>
    <t xml:space="preserve">Kulhánek </t>
  </si>
  <si>
    <t>26.</t>
  </si>
  <si>
    <t>Stránská</t>
  </si>
  <si>
    <t>Legezová</t>
  </si>
  <si>
    <t>Klára</t>
  </si>
  <si>
    <t>Janoušková</t>
  </si>
  <si>
    <t>Irena</t>
  </si>
  <si>
    <t>Hozda</t>
  </si>
  <si>
    <t>Jenifer</t>
  </si>
  <si>
    <t>Bánovský</t>
  </si>
  <si>
    <t>Hynek</t>
  </si>
  <si>
    <t>Gabča</t>
  </si>
  <si>
    <t>Vavák</t>
  </si>
  <si>
    <t>Milan</t>
  </si>
  <si>
    <t>160</t>
  </si>
  <si>
    <t>30.</t>
  </si>
  <si>
    <t>31.</t>
  </si>
  <si>
    <t>32.</t>
  </si>
  <si>
    <t>33.</t>
  </si>
  <si>
    <t>34.</t>
  </si>
  <si>
    <t>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</si>
</sst>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00B0F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BDFCA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23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33" fillId="0" borderId="1" xfId="0" applyFont="1" applyFill="1" applyBorder="1"/>
    <xf numFmtId="0" fontId="35" fillId="0" borderId="1" xfId="0" applyNumberFormat="1" applyFont="1" applyFill="1" applyBorder="1"/>
    <xf numFmtId="0" fontId="34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5" fillId="2" borderId="1" xfId="0" applyFont="1" applyFill="1" applyBorder="1"/>
    <xf numFmtId="0" fontId="19" fillId="2" borderId="1" xfId="0" applyFont="1" applyFill="1" applyBorder="1"/>
    <xf numFmtId="0" fontId="35" fillId="0" borderId="1" xfId="0" applyFont="1" applyBorder="1"/>
    <xf numFmtId="0" fontId="19" fillId="0" borderId="1" xfId="0" applyNumberFormat="1" applyFont="1" applyFill="1" applyBorder="1"/>
    <xf numFmtId="0" fontId="32" fillId="0" borderId="1" xfId="0" applyNumberFormat="1" applyFont="1" applyFill="1" applyBorder="1"/>
    <xf numFmtId="0" fontId="33" fillId="0" borderId="1" xfId="0" applyNumberFormat="1" applyFont="1" applyFill="1" applyBorder="1"/>
    <xf numFmtId="0" fontId="36" fillId="0" borderId="1" xfId="0" applyNumberFormat="1" applyFont="1" applyFill="1" applyBorder="1"/>
    <xf numFmtId="0" fontId="19" fillId="0" borderId="1" xfId="0" applyFont="1" applyFill="1" applyBorder="1"/>
    <xf numFmtId="0" fontId="35" fillId="0" borderId="1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7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8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39" fillId="0" borderId="1" xfId="0" applyFont="1" applyFill="1" applyBorder="1"/>
    <xf numFmtId="0" fontId="39" fillId="2" borderId="1" xfId="0" applyFont="1" applyFill="1" applyBorder="1"/>
    <xf numFmtId="0" fontId="40" fillId="0" borderId="1" xfId="0" applyNumberFormat="1" applyFont="1" applyFill="1" applyBorder="1"/>
    <xf numFmtId="0" fontId="40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0" fillId="3" borderId="1" xfId="0" applyFont="1" applyFill="1" applyBorder="1"/>
    <xf numFmtId="0" fontId="29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32" fillId="0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18" fillId="0" borderId="1" xfId="0" applyFont="1" applyBorder="1"/>
    <xf numFmtId="0" fontId="3" fillId="0" borderId="1" xfId="0" applyFont="1" applyBorder="1" applyAlignment="1">
      <alignment horizontal="center"/>
    </xf>
    <xf numFmtId="0" fontId="14" fillId="0" borderId="1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0" fontId="10" fillId="0" borderId="2" xfId="0" applyFont="1" applyFill="1" applyBorder="1"/>
    <xf numFmtId="0" fontId="32" fillId="2" borderId="1" xfId="0" applyFont="1" applyFill="1" applyBorder="1"/>
    <xf numFmtId="49" fontId="35" fillId="0" borderId="1" xfId="0" applyNumberFormat="1" applyFont="1" applyFill="1" applyBorder="1" applyAlignment="1">
      <alignment horizontal="right"/>
    </xf>
    <xf numFmtId="0" fontId="38" fillId="0" borderId="1" xfId="0" applyFont="1" applyBorder="1"/>
    <xf numFmtId="0" fontId="2" fillId="4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7" fillId="4" borderId="1" xfId="0" applyFont="1" applyFill="1" applyBorder="1" applyAlignment="1">
      <alignment horizontal="right"/>
    </xf>
    <xf numFmtId="0" fontId="31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2" fillId="4" borderId="1" xfId="1" applyFont="1" applyFill="1" applyBorder="1"/>
    <xf numFmtId="0" fontId="2" fillId="4" borderId="1" xfId="0" applyFont="1" applyFill="1" applyBorder="1" applyAlignment="1">
      <alignment horizontal="left"/>
    </xf>
    <xf numFmtId="0" fontId="10" fillId="4" borderId="1" xfId="0" applyFont="1" applyFill="1" applyBorder="1"/>
    <xf numFmtId="0" fontId="31" fillId="4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0" fillId="0" borderId="1" xfId="0" applyFont="1" applyFill="1" applyBorder="1"/>
    <xf numFmtId="0" fontId="41" fillId="0" borderId="1" xfId="0" applyFont="1" applyFill="1" applyBorder="1"/>
    <xf numFmtId="0" fontId="2" fillId="5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right"/>
    </xf>
    <xf numFmtId="0" fontId="27" fillId="5" borderId="1" xfId="0" applyFont="1" applyFill="1" applyBorder="1"/>
    <xf numFmtId="0" fontId="21" fillId="5" borderId="1" xfId="0" applyFont="1" applyFill="1" applyBorder="1"/>
    <xf numFmtId="0" fontId="23" fillId="5" borderId="1" xfId="0" applyFont="1" applyFill="1" applyBorder="1"/>
    <xf numFmtId="0" fontId="24" fillId="5" borderId="1" xfId="0" applyFont="1" applyFill="1" applyBorder="1"/>
    <xf numFmtId="0" fontId="29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7" fillId="5" borderId="1" xfId="0" applyFont="1" applyFill="1" applyBorder="1"/>
    <xf numFmtId="0" fontId="13" fillId="5" borderId="1" xfId="0" applyFont="1" applyFill="1" applyBorder="1"/>
    <xf numFmtId="0" fontId="39" fillId="5" borderId="1" xfId="0" applyFont="1" applyFill="1" applyBorder="1"/>
    <xf numFmtId="0" fontId="29" fillId="5" borderId="1" xfId="0" applyFont="1" applyFill="1" applyBorder="1" applyAlignment="1"/>
    <xf numFmtId="0" fontId="2" fillId="6" borderId="1" xfId="0" applyFont="1" applyFill="1" applyBorder="1"/>
    <xf numFmtId="0" fontId="7" fillId="6" borderId="1" xfId="0" applyFont="1" applyFill="1" applyBorder="1"/>
    <xf numFmtId="0" fontId="26" fillId="6" borderId="1" xfId="0" applyFont="1" applyFill="1" applyBorder="1"/>
    <xf numFmtId="0" fontId="18" fillId="6" borderId="1" xfId="0" applyFont="1" applyFill="1" applyBorder="1"/>
    <xf numFmtId="0" fontId="14" fillId="6" borderId="1" xfId="0" applyFont="1" applyFill="1" applyBorder="1"/>
    <xf numFmtId="0" fontId="21" fillId="6" borderId="1" xfId="0" applyFont="1" applyFill="1" applyBorder="1"/>
    <xf numFmtId="0" fontId="41" fillId="6" borderId="1" xfId="0" applyFont="1" applyFill="1" applyBorder="1"/>
    <xf numFmtId="0" fontId="32" fillId="6" borderId="1" xfId="0" applyFont="1" applyFill="1" applyBorder="1" applyAlignment="1">
      <alignment horizontal="right"/>
    </xf>
    <xf numFmtId="0" fontId="24" fillId="6" borderId="1" xfId="0" applyFont="1" applyFill="1" applyBorder="1"/>
    <xf numFmtId="0" fontId="20" fillId="6" borderId="1" xfId="0" applyFont="1" applyFill="1" applyBorder="1"/>
    <xf numFmtId="0" fontId="39" fillId="6" borderId="1" xfId="0" applyFont="1" applyFill="1" applyBorder="1"/>
    <xf numFmtId="0" fontId="33" fillId="6" borderId="1" xfId="0" applyFont="1" applyFill="1" applyBorder="1"/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/>
    <xf numFmtId="0" fontId="7" fillId="7" borderId="1" xfId="0" applyFont="1" applyFill="1" applyBorder="1"/>
    <xf numFmtId="0" fontId="15" fillId="7" borderId="1" xfId="0" applyFont="1" applyFill="1" applyBorder="1"/>
    <xf numFmtId="0" fontId="39" fillId="7" borderId="1" xfId="0" applyFont="1" applyFill="1" applyBorder="1"/>
    <xf numFmtId="0" fontId="18" fillId="7" borderId="1" xfId="0" applyFont="1" applyFill="1" applyBorder="1"/>
    <xf numFmtId="0" fontId="10" fillId="7" borderId="1" xfId="0" applyFont="1" applyFill="1" applyBorder="1"/>
    <xf numFmtId="0" fontId="17" fillId="7" borderId="1" xfId="0" applyFont="1" applyFill="1" applyBorder="1"/>
    <xf numFmtId="0" fontId="2" fillId="8" borderId="1" xfId="0" applyFont="1" applyFill="1" applyBorder="1"/>
    <xf numFmtId="0" fontId="40" fillId="8" borderId="1" xfId="0" applyFont="1" applyFill="1" applyBorder="1"/>
    <xf numFmtId="0" fontId="40" fillId="5" borderId="1" xfId="0" applyFont="1" applyFill="1" applyBorder="1"/>
    <xf numFmtId="0" fontId="19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32" fillId="8" borderId="1" xfId="0" applyFont="1" applyFill="1" applyBorder="1"/>
    <xf numFmtId="49" fontId="32" fillId="8" borderId="1" xfId="0" applyNumberFormat="1" applyFont="1" applyFill="1" applyBorder="1" applyAlignment="1">
      <alignment horizontal="right"/>
    </xf>
    <xf numFmtId="49" fontId="2" fillId="8" borderId="1" xfId="0" applyNumberFormat="1" applyFont="1" applyFill="1" applyBorder="1" applyAlignment="1">
      <alignment horizontal="right"/>
    </xf>
    <xf numFmtId="0" fontId="38" fillId="8" borderId="1" xfId="0" applyFont="1" applyFill="1" applyBorder="1"/>
    <xf numFmtId="0" fontId="2" fillId="8" borderId="1" xfId="0" applyNumberFormat="1" applyFont="1" applyFill="1" applyBorder="1" applyAlignment="1">
      <alignment horizontal="right"/>
    </xf>
    <xf numFmtId="0" fontId="2" fillId="8" borderId="1" xfId="0" applyNumberFormat="1" applyFont="1" applyFill="1" applyBorder="1"/>
    <xf numFmtId="0" fontId="32" fillId="8" borderId="1" xfId="0" applyNumberFormat="1" applyFont="1" applyFill="1" applyBorder="1"/>
    <xf numFmtId="0" fontId="19" fillId="8" borderId="1" xfId="0" applyNumberFormat="1" applyFont="1" applyFill="1" applyBorder="1"/>
    <xf numFmtId="0" fontId="40" fillId="8" borderId="1" xfId="0" applyNumberFormat="1" applyFont="1" applyFill="1" applyBorder="1"/>
    <xf numFmtId="0" fontId="35" fillId="8" borderId="1" xfId="0" applyNumberFormat="1" applyFont="1" applyFill="1" applyBorder="1"/>
    <xf numFmtId="0" fontId="2" fillId="0" borderId="3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40" fillId="0" borderId="0" xfId="0" applyFont="1" applyFill="1" applyBorder="1"/>
    <xf numFmtId="0" fontId="19" fillId="0" borderId="0" xfId="0" applyFont="1" applyFill="1" applyBorder="1"/>
    <xf numFmtId="0" fontId="29" fillId="0" borderId="0" xfId="0" applyFont="1" applyBorder="1"/>
    <xf numFmtId="0" fontId="2" fillId="0" borderId="0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righ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FCA4"/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zoomScale="80" zoomScaleNormal="80" workbookViewId="0">
      <selection activeCell="T28" sqref="T28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6" max="16" width="9.7109375" customWidth="1"/>
    <col min="18" max="18" width="10.28515625" customWidth="1"/>
    <col min="21" max="21" width="11.425781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55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2" t="s">
        <v>186</v>
      </c>
    </row>
    <row r="3" spans="1:21" ht="15.75" x14ac:dyDescent="0.25">
      <c r="A3" s="164" t="s">
        <v>259</v>
      </c>
      <c r="B3" s="164" t="s">
        <v>14</v>
      </c>
      <c r="C3" s="164" t="s">
        <v>15</v>
      </c>
      <c r="D3" s="164">
        <v>2</v>
      </c>
      <c r="E3" s="168">
        <v>17</v>
      </c>
      <c r="F3" s="164">
        <v>1</v>
      </c>
      <c r="G3" s="168">
        <v>20</v>
      </c>
      <c r="H3" s="168"/>
      <c r="I3" s="168"/>
      <c r="J3" s="164"/>
      <c r="K3" s="164"/>
      <c r="L3" s="164"/>
      <c r="M3" s="164"/>
      <c r="N3" s="164"/>
      <c r="O3" s="164"/>
      <c r="P3" s="164">
        <v>1</v>
      </c>
      <c r="Q3" s="168">
        <v>20</v>
      </c>
      <c r="R3" s="164">
        <v>1</v>
      </c>
      <c r="S3" s="168">
        <v>20</v>
      </c>
      <c r="T3" s="168">
        <f t="shared" ref="T3:T27" si="0">E3+G3+I3+K3+M3+O3+Q3+S3</f>
        <v>77</v>
      </c>
      <c r="U3" s="169" t="s">
        <v>345</v>
      </c>
    </row>
    <row r="4" spans="1:21" ht="15.75" x14ac:dyDescent="0.25">
      <c r="A4" s="164" t="s">
        <v>99</v>
      </c>
      <c r="B4" s="164" t="s">
        <v>76</v>
      </c>
      <c r="C4" s="164" t="s">
        <v>20</v>
      </c>
      <c r="D4" s="164">
        <v>1</v>
      </c>
      <c r="E4" s="168">
        <v>20</v>
      </c>
      <c r="F4" s="164">
        <v>3</v>
      </c>
      <c r="G4" s="168">
        <v>15</v>
      </c>
      <c r="H4" s="168"/>
      <c r="I4" s="168"/>
      <c r="J4" s="164"/>
      <c r="K4" s="164"/>
      <c r="L4" s="164"/>
      <c r="M4" s="164"/>
      <c r="N4" s="164"/>
      <c r="O4" s="164"/>
      <c r="P4" s="164">
        <v>2</v>
      </c>
      <c r="Q4" s="168">
        <v>17</v>
      </c>
      <c r="R4" s="164">
        <v>3</v>
      </c>
      <c r="S4" s="168">
        <v>15</v>
      </c>
      <c r="T4" s="168">
        <f t="shared" si="0"/>
        <v>67</v>
      </c>
      <c r="U4" s="169" t="s">
        <v>346</v>
      </c>
    </row>
    <row r="5" spans="1:21" ht="15.75" x14ac:dyDescent="0.25">
      <c r="A5" s="164" t="s">
        <v>49</v>
      </c>
      <c r="B5" s="164" t="s">
        <v>55</v>
      </c>
      <c r="C5" s="170" t="s">
        <v>79</v>
      </c>
      <c r="D5" s="164">
        <v>6</v>
      </c>
      <c r="E5" s="168">
        <v>10</v>
      </c>
      <c r="F5" s="164">
        <v>5</v>
      </c>
      <c r="G5" s="168">
        <v>11</v>
      </c>
      <c r="H5" s="168"/>
      <c r="I5" s="168"/>
      <c r="J5" s="164"/>
      <c r="K5" s="164"/>
      <c r="L5" s="164"/>
      <c r="M5" s="164"/>
      <c r="N5" s="164"/>
      <c r="O5" s="164"/>
      <c r="P5" s="164">
        <v>4</v>
      </c>
      <c r="Q5" s="168">
        <v>13</v>
      </c>
      <c r="R5" s="164">
        <v>6</v>
      </c>
      <c r="S5" s="168">
        <v>10</v>
      </c>
      <c r="T5" s="168">
        <f t="shared" si="0"/>
        <v>44</v>
      </c>
      <c r="U5" s="169" t="s">
        <v>347</v>
      </c>
    </row>
    <row r="6" spans="1:21" ht="15.75" x14ac:dyDescent="0.25">
      <c r="A6" s="43" t="s">
        <v>169</v>
      </c>
      <c r="B6" s="43" t="s">
        <v>61</v>
      </c>
      <c r="C6" s="43" t="s">
        <v>20</v>
      </c>
      <c r="D6" s="2">
        <v>9</v>
      </c>
      <c r="E6" s="122">
        <v>7</v>
      </c>
      <c r="F6" s="2">
        <v>7</v>
      </c>
      <c r="G6" s="122">
        <v>9</v>
      </c>
      <c r="H6" s="122"/>
      <c r="I6" s="122"/>
      <c r="J6" s="2"/>
      <c r="K6" s="2"/>
      <c r="L6" s="2"/>
      <c r="M6" s="2"/>
      <c r="N6" s="2"/>
      <c r="O6" s="2"/>
      <c r="P6" s="2">
        <v>8</v>
      </c>
      <c r="Q6" s="122">
        <v>8</v>
      </c>
      <c r="R6" s="2">
        <v>4</v>
      </c>
      <c r="S6" s="122">
        <v>13</v>
      </c>
      <c r="T6" s="122">
        <f t="shared" si="0"/>
        <v>37</v>
      </c>
      <c r="U6" s="148" t="s">
        <v>348</v>
      </c>
    </row>
    <row r="7" spans="1:21" ht="15.75" x14ac:dyDescent="0.25">
      <c r="A7" s="43" t="s">
        <v>281</v>
      </c>
      <c r="B7" s="43" t="s">
        <v>56</v>
      </c>
      <c r="C7" s="2" t="s">
        <v>15</v>
      </c>
      <c r="D7" s="2">
        <v>3</v>
      </c>
      <c r="E7" s="122">
        <v>15</v>
      </c>
      <c r="F7" s="2">
        <v>4</v>
      </c>
      <c r="G7" s="122">
        <v>13</v>
      </c>
      <c r="H7" s="122"/>
      <c r="I7" s="122"/>
      <c r="J7" s="2"/>
      <c r="K7" s="2"/>
      <c r="L7" s="2"/>
      <c r="M7" s="2"/>
      <c r="N7" s="2"/>
      <c r="O7" s="2"/>
      <c r="P7" s="2"/>
      <c r="Q7" s="2"/>
      <c r="R7" s="2">
        <v>8</v>
      </c>
      <c r="S7" s="122">
        <v>8</v>
      </c>
      <c r="T7" s="122">
        <f t="shared" si="0"/>
        <v>36</v>
      </c>
      <c r="U7" s="148" t="s">
        <v>349</v>
      </c>
    </row>
    <row r="8" spans="1:21" ht="15.75" x14ac:dyDescent="0.25">
      <c r="A8" s="43" t="s">
        <v>296</v>
      </c>
      <c r="B8" s="43" t="s">
        <v>297</v>
      </c>
      <c r="C8" s="2" t="s">
        <v>79</v>
      </c>
      <c r="D8" s="19"/>
      <c r="E8" s="19"/>
      <c r="F8" s="17">
        <v>2</v>
      </c>
      <c r="G8" s="122">
        <v>17</v>
      </c>
      <c r="H8" s="43"/>
      <c r="I8" s="122"/>
      <c r="J8" s="19"/>
      <c r="K8" s="19"/>
      <c r="L8" s="19"/>
      <c r="M8" s="19"/>
      <c r="N8" s="19"/>
      <c r="O8" s="19"/>
      <c r="P8" s="19"/>
      <c r="Q8" s="19"/>
      <c r="R8" s="2">
        <v>2</v>
      </c>
      <c r="S8" s="122">
        <v>17</v>
      </c>
      <c r="T8" s="122">
        <f t="shared" si="0"/>
        <v>34</v>
      </c>
      <c r="U8" s="148" t="s">
        <v>350</v>
      </c>
    </row>
    <row r="9" spans="1:21" ht="15.75" x14ac:dyDescent="0.25">
      <c r="A9" s="43" t="s">
        <v>298</v>
      </c>
      <c r="B9" s="43" t="s">
        <v>83</v>
      </c>
      <c r="C9" s="2" t="s">
        <v>20</v>
      </c>
      <c r="D9" s="19"/>
      <c r="E9" s="19"/>
      <c r="F9" s="2">
        <v>10</v>
      </c>
      <c r="G9" s="122">
        <v>6</v>
      </c>
      <c r="H9" s="122"/>
      <c r="I9" s="122"/>
      <c r="J9" s="2"/>
      <c r="K9" s="2"/>
      <c r="L9" s="2"/>
      <c r="M9" s="2"/>
      <c r="N9" s="2"/>
      <c r="O9" s="2"/>
      <c r="P9" s="2">
        <v>3</v>
      </c>
      <c r="Q9" s="122">
        <v>15</v>
      </c>
      <c r="R9" s="2">
        <v>5</v>
      </c>
      <c r="S9" s="122">
        <v>11</v>
      </c>
      <c r="T9" s="122">
        <f t="shared" si="0"/>
        <v>32</v>
      </c>
      <c r="U9" s="148" t="s">
        <v>351</v>
      </c>
    </row>
    <row r="10" spans="1:21" ht="15.75" x14ac:dyDescent="0.25">
      <c r="A10" s="94" t="s">
        <v>282</v>
      </c>
      <c r="B10" s="94" t="s">
        <v>28</v>
      </c>
      <c r="C10" s="94" t="s">
        <v>79</v>
      </c>
      <c r="D10" s="2">
        <v>5</v>
      </c>
      <c r="E10" s="122">
        <v>11</v>
      </c>
      <c r="F10" s="2">
        <v>6</v>
      </c>
      <c r="G10" s="122">
        <v>10</v>
      </c>
      <c r="H10" s="122"/>
      <c r="I10" s="122"/>
      <c r="J10" s="2"/>
      <c r="K10" s="2"/>
      <c r="L10" s="2"/>
      <c r="M10" s="2"/>
      <c r="N10" s="2"/>
      <c r="O10" s="2"/>
      <c r="P10" s="2"/>
      <c r="Q10" s="2"/>
      <c r="R10" s="2">
        <v>7</v>
      </c>
      <c r="S10" s="122">
        <v>9</v>
      </c>
      <c r="T10" s="122">
        <f t="shared" si="0"/>
        <v>30</v>
      </c>
      <c r="U10" s="148" t="s">
        <v>352</v>
      </c>
    </row>
    <row r="11" spans="1:21" ht="15.75" x14ac:dyDescent="0.25">
      <c r="A11" s="43" t="s">
        <v>284</v>
      </c>
      <c r="B11" s="43" t="s">
        <v>285</v>
      </c>
      <c r="C11" s="2" t="s">
        <v>79</v>
      </c>
      <c r="D11" s="2">
        <v>8</v>
      </c>
      <c r="E11" s="122">
        <v>8</v>
      </c>
      <c r="F11" s="2"/>
      <c r="G11" s="2"/>
      <c r="H11" s="122"/>
      <c r="I11" s="122"/>
      <c r="J11" s="2"/>
      <c r="K11" s="2"/>
      <c r="L11" s="2"/>
      <c r="M11" s="2"/>
      <c r="N11" s="2"/>
      <c r="O11" s="2"/>
      <c r="P11" s="2">
        <v>7</v>
      </c>
      <c r="Q11" s="122">
        <v>9</v>
      </c>
      <c r="R11" s="2">
        <v>11</v>
      </c>
      <c r="S11" s="122">
        <v>5</v>
      </c>
      <c r="T11" s="122">
        <f t="shared" si="0"/>
        <v>22</v>
      </c>
      <c r="U11" s="148" t="s">
        <v>353</v>
      </c>
    </row>
    <row r="12" spans="1:21" ht="15.75" x14ac:dyDescent="0.25">
      <c r="A12" s="43" t="s">
        <v>375</v>
      </c>
      <c r="B12" s="43" t="s">
        <v>14</v>
      </c>
      <c r="C12" s="43" t="s">
        <v>121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">
        <v>1</v>
      </c>
      <c r="O12" s="122">
        <v>20</v>
      </c>
      <c r="P12" s="2">
        <v>17</v>
      </c>
      <c r="Q12" s="122"/>
      <c r="R12" s="19"/>
      <c r="S12" s="19"/>
      <c r="T12" s="122">
        <f t="shared" si="0"/>
        <v>20</v>
      </c>
      <c r="U12" s="148" t="s">
        <v>354</v>
      </c>
    </row>
    <row r="13" spans="1:21" ht="15.75" x14ac:dyDescent="0.25">
      <c r="A13" s="43" t="s">
        <v>343</v>
      </c>
      <c r="B13" s="43" t="s">
        <v>344</v>
      </c>
      <c r="C13" s="2"/>
      <c r="D13" s="19"/>
      <c r="E13" s="19"/>
      <c r="F13" s="2"/>
      <c r="G13" s="2"/>
      <c r="H13" s="2">
        <v>1</v>
      </c>
      <c r="I13" s="122">
        <v>20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122">
        <f t="shared" si="0"/>
        <v>20</v>
      </c>
      <c r="U13" s="148" t="s">
        <v>355</v>
      </c>
    </row>
    <row r="14" spans="1:21" ht="15.75" x14ac:dyDescent="0.25">
      <c r="A14" s="43" t="s">
        <v>199</v>
      </c>
      <c r="B14" s="43" t="s">
        <v>56</v>
      </c>
      <c r="C14" s="54" t="s">
        <v>79</v>
      </c>
      <c r="D14" s="2">
        <v>4</v>
      </c>
      <c r="E14" s="122">
        <v>13</v>
      </c>
      <c r="F14" s="2"/>
      <c r="G14" s="2"/>
      <c r="H14" s="122"/>
      <c r="I14" s="122"/>
      <c r="J14" s="2"/>
      <c r="K14" s="2"/>
      <c r="L14" s="2"/>
      <c r="M14" s="2"/>
      <c r="N14" s="2"/>
      <c r="O14" s="2"/>
      <c r="P14" s="2"/>
      <c r="Q14" s="2"/>
      <c r="R14" s="2">
        <v>10</v>
      </c>
      <c r="S14" s="122">
        <v>6</v>
      </c>
      <c r="T14" s="122">
        <f t="shared" si="0"/>
        <v>19</v>
      </c>
      <c r="U14" s="148" t="s">
        <v>356</v>
      </c>
    </row>
    <row r="15" spans="1:21" ht="15.75" x14ac:dyDescent="0.25">
      <c r="A15" s="43" t="s">
        <v>283</v>
      </c>
      <c r="B15" s="43" t="s">
        <v>83</v>
      </c>
      <c r="C15" s="54" t="s">
        <v>79</v>
      </c>
      <c r="D15" s="2">
        <v>7</v>
      </c>
      <c r="E15" s="122">
        <v>9</v>
      </c>
      <c r="F15" s="2">
        <v>8</v>
      </c>
      <c r="G15" s="122">
        <v>8</v>
      </c>
      <c r="H15" s="122"/>
      <c r="I15" s="122"/>
      <c r="J15" s="19"/>
      <c r="K15" s="19"/>
      <c r="L15" s="19"/>
      <c r="M15" s="19"/>
      <c r="N15" s="19"/>
      <c r="O15" s="19"/>
      <c r="P15" s="2">
        <v>15</v>
      </c>
      <c r="Q15" s="122">
        <v>1</v>
      </c>
      <c r="R15" s="19"/>
      <c r="S15" s="19"/>
      <c r="T15" s="122">
        <f t="shared" si="0"/>
        <v>18</v>
      </c>
      <c r="U15" s="148" t="s">
        <v>357</v>
      </c>
    </row>
    <row r="16" spans="1:21" ht="15.75" x14ac:dyDescent="0.25">
      <c r="A16" s="43" t="s">
        <v>37</v>
      </c>
      <c r="B16" s="43" t="s">
        <v>75</v>
      </c>
      <c r="C16" s="2" t="s">
        <v>79</v>
      </c>
      <c r="D16" s="2">
        <v>13</v>
      </c>
      <c r="E16" s="122">
        <v>3</v>
      </c>
      <c r="F16" s="2">
        <v>12</v>
      </c>
      <c r="G16" s="122">
        <v>4</v>
      </c>
      <c r="H16" s="2"/>
      <c r="I16" s="2"/>
      <c r="J16" s="2"/>
      <c r="K16" s="2"/>
      <c r="L16" s="2"/>
      <c r="M16" s="2"/>
      <c r="N16" s="2"/>
      <c r="O16" s="2"/>
      <c r="P16" s="2">
        <v>13</v>
      </c>
      <c r="Q16" s="122">
        <v>3</v>
      </c>
      <c r="R16" s="2">
        <v>9</v>
      </c>
      <c r="S16" s="122">
        <v>7</v>
      </c>
      <c r="T16" s="122">
        <f t="shared" si="0"/>
        <v>17</v>
      </c>
      <c r="U16" s="148" t="s">
        <v>358</v>
      </c>
    </row>
    <row r="17" spans="1:21" ht="15.75" x14ac:dyDescent="0.25">
      <c r="A17" s="43" t="s">
        <v>200</v>
      </c>
      <c r="B17" s="43" t="s">
        <v>42</v>
      </c>
      <c r="C17" s="43" t="s">
        <v>15</v>
      </c>
      <c r="D17" s="2">
        <v>10</v>
      </c>
      <c r="E17" s="122">
        <v>6</v>
      </c>
      <c r="F17" s="2"/>
      <c r="G17" s="2"/>
      <c r="H17" s="122"/>
      <c r="I17" s="122"/>
      <c r="J17" s="19"/>
      <c r="K17" s="19"/>
      <c r="L17" s="19"/>
      <c r="M17" s="19"/>
      <c r="N17" s="19"/>
      <c r="O17" s="19"/>
      <c r="P17" s="2">
        <v>6</v>
      </c>
      <c r="Q17" s="122">
        <v>10</v>
      </c>
      <c r="R17" s="2">
        <v>18</v>
      </c>
      <c r="S17" s="19"/>
      <c r="T17" s="122">
        <f t="shared" si="0"/>
        <v>16</v>
      </c>
      <c r="U17" s="148" t="s">
        <v>359</v>
      </c>
    </row>
    <row r="18" spans="1:21" ht="15.75" x14ac:dyDescent="0.25">
      <c r="A18" s="43" t="s">
        <v>286</v>
      </c>
      <c r="B18" s="43" t="s">
        <v>287</v>
      </c>
      <c r="C18" s="2" t="s">
        <v>79</v>
      </c>
      <c r="D18" s="2">
        <v>11</v>
      </c>
      <c r="E18" s="122">
        <v>5</v>
      </c>
      <c r="F18" s="19"/>
      <c r="G18" s="19"/>
      <c r="H18" s="122"/>
      <c r="I18" s="122"/>
      <c r="J18" s="19"/>
      <c r="K18" s="19"/>
      <c r="L18" s="19"/>
      <c r="M18" s="19"/>
      <c r="N18" s="19"/>
      <c r="O18" s="19"/>
      <c r="P18" s="2">
        <v>5</v>
      </c>
      <c r="Q18" s="122">
        <v>11</v>
      </c>
      <c r="R18" s="19"/>
      <c r="S18" s="19"/>
      <c r="T18" s="122">
        <f t="shared" si="0"/>
        <v>16</v>
      </c>
      <c r="U18" s="148" t="s">
        <v>360</v>
      </c>
    </row>
    <row r="19" spans="1:21" ht="15.75" x14ac:dyDescent="0.25">
      <c r="A19" s="43" t="s">
        <v>289</v>
      </c>
      <c r="B19" s="43" t="s">
        <v>290</v>
      </c>
      <c r="C19" s="43" t="s">
        <v>20</v>
      </c>
      <c r="D19" s="2">
        <v>14</v>
      </c>
      <c r="E19" s="12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11</v>
      </c>
      <c r="Q19" s="122">
        <v>5</v>
      </c>
      <c r="R19" s="2">
        <v>13</v>
      </c>
      <c r="S19" s="122">
        <v>3</v>
      </c>
      <c r="T19" s="122">
        <f>E19+G19+I19+K19+M19+O19+Q19+S19</f>
        <v>10</v>
      </c>
      <c r="U19" s="148" t="s">
        <v>361</v>
      </c>
    </row>
    <row r="20" spans="1:21" ht="15.75" x14ac:dyDescent="0.25">
      <c r="A20" s="43" t="s">
        <v>289</v>
      </c>
      <c r="B20" s="43" t="s">
        <v>291</v>
      </c>
      <c r="C20" s="43" t="s">
        <v>20</v>
      </c>
      <c r="D20" s="2">
        <v>16</v>
      </c>
      <c r="E20" s="12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10</v>
      </c>
      <c r="Q20" s="122">
        <v>6</v>
      </c>
      <c r="R20" s="2">
        <v>12</v>
      </c>
      <c r="S20" s="122">
        <v>4</v>
      </c>
      <c r="T20" s="122">
        <f t="shared" si="0"/>
        <v>10</v>
      </c>
      <c r="U20" s="148" t="s">
        <v>362</v>
      </c>
    </row>
    <row r="21" spans="1:21" ht="15.75" x14ac:dyDescent="0.25">
      <c r="A21" s="43" t="s">
        <v>144</v>
      </c>
      <c r="B21" s="43" t="s">
        <v>75</v>
      </c>
      <c r="C21" s="2" t="s">
        <v>79</v>
      </c>
      <c r="D21" s="2">
        <v>15</v>
      </c>
      <c r="E21" s="122">
        <v>1</v>
      </c>
      <c r="F21" s="2">
        <v>9</v>
      </c>
      <c r="G21" s="122">
        <v>7</v>
      </c>
      <c r="H21" s="2"/>
      <c r="I21" s="2"/>
      <c r="J21" s="2"/>
      <c r="K21" s="2"/>
      <c r="L21" s="2"/>
      <c r="M21" s="2"/>
      <c r="N21" s="2"/>
      <c r="O21" s="2"/>
      <c r="P21" s="2">
        <v>16</v>
      </c>
      <c r="Q21" s="122"/>
      <c r="R21" s="2"/>
      <c r="S21" s="2"/>
      <c r="T21" s="122">
        <f>E21+G21+I21+K21+M21+O21+Q21+S21</f>
        <v>8</v>
      </c>
      <c r="U21" s="148" t="s">
        <v>363</v>
      </c>
    </row>
    <row r="22" spans="1:21" ht="15.75" x14ac:dyDescent="0.25">
      <c r="A22" s="43" t="s">
        <v>288</v>
      </c>
      <c r="B22" s="43" t="s">
        <v>83</v>
      </c>
      <c r="C22" s="2" t="s">
        <v>79</v>
      </c>
      <c r="D22" s="2">
        <v>12</v>
      </c>
      <c r="E22" s="122">
        <v>4</v>
      </c>
      <c r="F22" s="2">
        <v>13</v>
      </c>
      <c r="G22" s="122">
        <v>3</v>
      </c>
      <c r="H22" s="122"/>
      <c r="I22" s="122"/>
      <c r="J22" s="2"/>
      <c r="K22" s="2"/>
      <c r="L22" s="2"/>
      <c r="M22" s="2"/>
      <c r="N22" s="2"/>
      <c r="O22" s="2"/>
      <c r="P22" s="2"/>
      <c r="Q22" s="2"/>
      <c r="R22" s="2">
        <v>17</v>
      </c>
      <c r="S22" s="2"/>
      <c r="T22" s="122">
        <f>E22+G22+I22+K22+M22+O22+Q22+S22</f>
        <v>7</v>
      </c>
      <c r="U22" s="148" t="s">
        <v>364</v>
      </c>
    </row>
    <row r="23" spans="1:21" ht="15.75" x14ac:dyDescent="0.25">
      <c r="A23" s="43" t="s">
        <v>380</v>
      </c>
      <c r="B23" s="43" t="s">
        <v>83</v>
      </c>
      <c r="C23" s="43" t="s">
        <v>20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43">
        <v>9</v>
      </c>
      <c r="Q23" s="122">
        <v>7</v>
      </c>
      <c r="R23" s="19"/>
      <c r="S23" s="19"/>
      <c r="T23" s="122">
        <f>E23+G23+I23+K23+M23+O23+Q23+S23</f>
        <v>7</v>
      </c>
      <c r="U23" s="148" t="s">
        <v>365</v>
      </c>
    </row>
    <row r="24" spans="1:21" ht="15.75" x14ac:dyDescent="0.25">
      <c r="A24" s="43" t="s">
        <v>299</v>
      </c>
      <c r="B24" s="43" t="s">
        <v>33</v>
      </c>
      <c r="C24" s="43" t="s">
        <v>79</v>
      </c>
      <c r="D24" s="19"/>
      <c r="E24" s="19"/>
      <c r="F24" s="43">
        <v>11</v>
      </c>
      <c r="G24" s="122">
        <v>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15</v>
      </c>
      <c r="S24" s="122">
        <v>1</v>
      </c>
      <c r="T24" s="122">
        <f>E24+G24+I24+K24+M24+O24+Q24+S24</f>
        <v>6</v>
      </c>
      <c r="U24" s="148" t="s">
        <v>366</v>
      </c>
    </row>
    <row r="25" spans="1:21" ht="15.75" x14ac:dyDescent="0.25">
      <c r="A25" s="43" t="s">
        <v>122</v>
      </c>
      <c r="B25" s="43" t="s">
        <v>381</v>
      </c>
      <c r="C25" s="43" t="s">
        <v>20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3">
        <v>12</v>
      </c>
      <c r="Q25" s="122">
        <v>4</v>
      </c>
      <c r="R25" s="2">
        <v>16</v>
      </c>
      <c r="S25" s="19"/>
      <c r="T25" s="122">
        <f>E25+G25+I25+K25+M25+O25+Q25+S25</f>
        <v>4</v>
      </c>
      <c r="U25" s="148" t="s">
        <v>367</v>
      </c>
    </row>
    <row r="26" spans="1:21" ht="15.75" x14ac:dyDescent="0.25">
      <c r="A26" s="43" t="s">
        <v>409</v>
      </c>
      <c r="B26" s="43" t="s">
        <v>291</v>
      </c>
      <c r="C26" s="43" t="s">
        <v>79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">
        <v>14</v>
      </c>
      <c r="S26" s="122">
        <v>2</v>
      </c>
      <c r="T26" s="122">
        <v>2</v>
      </c>
      <c r="U26" s="148" t="s">
        <v>374</v>
      </c>
    </row>
    <row r="27" spans="1:21" ht="15.75" x14ac:dyDescent="0.25">
      <c r="A27" s="43" t="s">
        <v>403</v>
      </c>
      <c r="B27" s="43" t="s">
        <v>404</v>
      </c>
      <c r="C27" s="43" t="s">
        <v>20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43">
        <v>14</v>
      </c>
      <c r="Q27" s="127">
        <v>2</v>
      </c>
      <c r="R27" s="19"/>
      <c r="S27" s="19"/>
      <c r="T27" s="122">
        <f t="shared" si="0"/>
        <v>2</v>
      </c>
      <c r="U27" s="226" t="s">
        <v>399</v>
      </c>
    </row>
    <row r="28" spans="1:21" ht="15.75" x14ac:dyDescent="0.25">
      <c r="A28" s="43" t="s">
        <v>410</v>
      </c>
      <c r="B28" s="43" t="s">
        <v>411</v>
      </c>
      <c r="C28" s="43" t="s">
        <v>20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">
        <v>19</v>
      </c>
      <c r="S28" s="19"/>
      <c r="T28" s="122">
        <v>0</v>
      </c>
      <c r="U28" s="148" t="s">
        <v>408</v>
      </c>
    </row>
  </sheetData>
  <sortState ref="A3:U28">
    <sortCondition descending="1" ref="T3:T28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view="pageBreakPreview" topLeftCell="D6" zoomScaleSheetLayoutView="100" workbookViewId="0">
      <selection activeCell="U27" sqref="U27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9.7109375" style="39" customWidth="1"/>
    <col min="13" max="13" width="8.140625" style="39" customWidth="1"/>
    <col min="14" max="14" width="7.140625" style="39"/>
    <col min="15" max="16" width="9.140625" style="39"/>
    <col min="17" max="17" width="10.85546875"/>
    <col min="20" max="20" width="7" customWidth="1"/>
    <col min="21" max="21" width="10.28515625"/>
    <col min="22" max="22" width="7.85546875" style="22" customWidth="1"/>
    <col min="23" max="23" width="12" customWidth="1"/>
    <col min="24" max="24" width="12.7109375" customWidth="1"/>
    <col min="25" max="1028" width="8.42578125"/>
  </cols>
  <sheetData>
    <row r="1" spans="1:26" ht="15.75" x14ac:dyDescent="0.25">
      <c r="B1" s="56" t="s">
        <v>295</v>
      </c>
      <c r="C1" s="19"/>
      <c r="D1" s="19"/>
    </row>
    <row r="2" spans="1:26" ht="15" x14ac:dyDescent="0.2">
      <c r="A2" s="8" t="s">
        <v>0</v>
      </c>
      <c r="B2" s="8" t="s">
        <v>1</v>
      </c>
      <c r="C2" s="5"/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40" t="s">
        <v>6</v>
      </c>
      <c r="L2" s="149" t="s">
        <v>4</v>
      </c>
      <c r="M2" s="40" t="s">
        <v>7</v>
      </c>
      <c r="N2" s="34" t="s">
        <v>4</v>
      </c>
      <c r="O2" s="155" t="s">
        <v>6</v>
      </c>
      <c r="P2" s="34" t="s">
        <v>4</v>
      </c>
      <c r="Q2" s="12" t="s">
        <v>8</v>
      </c>
      <c r="R2" s="35" t="s">
        <v>4</v>
      </c>
      <c r="S2" s="12" t="s">
        <v>405</v>
      </c>
      <c r="T2" s="35" t="s">
        <v>4</v>
      </c>
      <c r="U2" s="14" t="s">
        <v>9</v>
      </c>
      <c r="V2" s="35" t="s">
        <v>4</v>
      </c>
      <c r="W2" s="9" t="s">
        <v>10</v>
      </c>
      <c r="X2" s="15" t="s">
        <v>11</v>
      </c>
      <c r="Y2" s="5"/>
      <c r="Z2" s="5"/>
    </row>
    <row r="3" spans="1:26" ht="15.75" customHeight="1" x14ac:dyDescent="0.25">
      <c r="A3" s="41"/>
      <c r="B3" s="210" t="s">
        <v>202</v>
      </c>
      <c r="C3" s="210" t="s">
        <v>30</v>
      </c>
      <c r="D3" s="210" t="s">
        <v>152</v>
      </c>
      <c r="E3" s="210">
        <v>5</v>
      </c>
      <c r="F3" s="215">
        <v>11</v>
      </c>
      <c r="G3" s="210">
        <v>3</v>
      </c>
      <c r="H3" s="215">
        <v>15</v>
      </c>
      <c r="I3" s="211">
        <v>1</v>
      </c>
      <c r="J3" s="215">
        <v>20</v>
      </c>
      <c r="K3" s="210">
        <v>1</v>
      </c>
      <c r="L3" s="216" t="s">
        <v>368</v>
      </c>
      <c r="M3" s="217">
        <v>2</v>
      </c>
      <c r="N3" s="216" t="s">
        <v>369</v>
      </c>
      <c r="O3" s="217" t="s">
        <v>377</v>
      </c>
      <c r="P3" s="216" t="s">
        <v>368</v>
      </c>
      <c r="Q3" s="217" t="s">
        <v>387</v>
      </c>
      <c r="R3" s="215">
        <v>17</v>
      </c>
      <c r="S3" s="217" t="s">
        <v>377</v>
      </c>
      <c r="T3" s="218">
        <v>20</v>
      </c>
      <c r="U3" s="210">
        <v>1</v>
      </c>
      <c r="V3" s="215">
        <v>20</v>
      </c>
      <c r="W3" s="216" t="s">
        <v>421</v>
      </c>
      <c r="X3" s="219" t="s">
        <v>345</v>
      </c>
    </row>
    <row r="4" spans="1:26" ht="15.75" x14ac:dyDescent="0.25">
      <c r="A4" s="41"/>
      <c r="B4" s="210" t="s">
        <v>87</v>
      </c>
      <c r="C4" s="210" t="s">
        <v>88</v>
      </c>
      <c r="D4" s="210" t="s">
        <v>150</v>
      </c>
      <c r="E4" s="220">
        <v>1</v>
      </c>
      <c r="F4" s="221">
        <v>20</v>
      </c>
      <c r="G4" s="222">
        <v>1</v>
      </c>
      <c r="H4" s="221">
        <v>20</v>
      </c>
      <c r="I4" s="223">
        <v>4</v>
      </c>
      <c r="J4" s="221">
        <v>13</v>
      </c>
      <c r="K4" s="220"/>
      <c r="L4" s="216"/>
      <c r="M4" s="220">
        <v>1</v>
      </c>
      <c r="N4" s="224">
        <v>20</v>
      </c>
      <c r="O4" s="220"/>
      <c r="P4" s="224"/>
      <c r="Q4" s="220">
        <v>1</v>
      </c>
      <c r="R4" s="221">
        <v>20</v>
      </c>
      <c r="S4" s="220"/>
      <c r="T4" s="218"/>
      <c r="U4" s="220"/>
      <c r="V4" s="221"/>
      <c r="W4" s="216">
        <f t="shared" ref="W4:W14" si="0">F4+H4+J4+L4+N4+P4+R4+V4</f>
        <v>93</v>
      </c>
      <c r="X4" s="219" t="s">
        <v>346</v>
      </c>
    </row>
    <row r="5" spans="1:26" ht="15.75" x14ac:dyDescent="0.25">
      <c r="A5" s="42"/>
      <c r="B5" s="210" t="s">
        <v>182</v>
      </c>
      <c r="C5" s="210" t="s">
        <v>111</v>
      </c>
      <c r="D5" s="210" t="s">
        <v>150</v>
      </c>
      <c r="E5" s="220">
        <v>6</v>
      </c>
      <c r="F5" s="221">
        <v>10</v>
      </c>
      <c r="G5" s="222">
        <v>5</v>
      </c>
      <c r="H5" s="221">
        <v>11</v>
      </c>
      <c r="I5" s="223">
        <v>2</v>
      </c>
      <c r="J5" s="221">
        <v>17</v>
      </c>
      <c r="K5" s="220"/>
      <c r="L5" s="216"/>
      <c r="M5" s="224"/>
      <c r="N5" s="224"/>
      <c r="O5" s="220"/>
      <c r="P5" s="224"/>
      <c r="Q5" s="220">
        <v>7</v>
      </c>
      <c r="R5" s="221">
        <v>9</v>
      </c>
      <c r="S5" s="220"/>
      <c r="T5" s="218"/>
      <c r="U5" s="220">
        <v>3</v>
      </c>
      <c r="V5" s="221">
        <v>15</v>
      </c>
      <c r="W5" s="216">
        <f t="shared" si="0"/>
        <v>62</v>
      </c>
      <c r="X5" s="219" t="s">
        <v>347</v>
      </c>
    </row>
    <row r="6" spans="1:26" ht="15.75" x14ac:dyDescent="0.25">
      <c r="A6" s="42"/>
      <c r="B6" s="43" t="s">
        <v>113</v>
      </c>
      <c r="C6" s="43" t="s">
        <v>65</v>
      </c>
      <c r="D6" s="43" t="s">
        <v>150</v>
      </c>
      <c r="E6" s="95">
        <v>3</v>
      </c>
      <c r="F6" s="102">
        <v>15</v>
      </c>
      <c r="G6" s="101">
        <v>2</v>
      </c>
      <c r="H6" s="102">
        <v>17</v>
      </c>
      <c r="I6" s="140"/>
      <c r="J6" s="102"/>
      <c r="K6" s="95"/>
      <c r="L6" s="152"/>
      <c r="M6" s="91"/>
      <c r="N6" s="91"/>
      <c r="O6" s="95"/>
      <c r="P6" s="91"/>
      <c r="Q6" s="95">
        <v>4</v>
      </c>
      <c r="R6" s="102">
        <v>13</v>
      </c>
      <c r="S6" s="95"/>
      <c r="T6" s="163"/>
      <c r="U6" s="95">
        <v>4</v>
      </c>
      <c r="V6" s="102">
        <v>13</v>
      </c>
      <c r="W6" s="152">
        <f t="shared" si="0"/>
        <v>58</v>
      </c>
      <c r="X6" s="219" t="s">
        <v>348</v>
      </c>
      <c r="Y6" s="5"/>
      <c r="Z6" s="5"/>
    </row>
    <row r="7" spans="1:26" ht="15.75" x14ac:dyDescent="0.25">
      <c r="A7" s="29"/>
      <c r="B7" s="43" t="s">
        <v>205</v>
      </c>
      <c r="C7" s="43" t="s">
        <v>206</v>
      </c>
      <c r="D7" s="43" t="s">
        <v>151</v>
      </c>
      <c r="E7" s="43">
        <v>13</v>
      </c>
      <c r="F7" s="86">
        <v>3</v>
      </c>
      <c r="G7" s="105">
        <v>17</v>
      </c>
      <c r="H7" s="106"/>
      <c r="I7" s="106"/>
      <c r="J7" s="106"/>
      <c r="K7" s="43">
        <v>2</v>
      </c>
      <c r="L7" s="152" t="s">
        <v>369</v>
      </c>
      <c r="M7" s="106"/>
      <c r="N7" s="106"/>
      <c r="O7" s="43">
        <v>2</v>
      </c>
      <c r="P7" s="106">
        <v>17</v>
      </c>
      <c r="Q7" s="43">
        <v>6</v>
      </c>
      <c r="R7" s="86">
        <v>10</v>
      </c>
      <c r="S7" s="43"/>
      <c r="T7" s="163"/>
      <c r="U7" s="43">
        <v>16</v>
      </c>
      <c r="V7" s="86"/>
      <c r="W7" s="152">
        <f t="shared" si="0"/>
        <v>47</v>
      </c>
      <c r="X7" s="219" t="s">
        <v>349</v>
      </c>
    </row>
    <row r="8" spans="1:26" ht="15.75" x14ac:dyDescent="0.25">
      <c r="A8" s="29"/>
      <c r="B8" s="43" t="s">
        <v>114</v>
      </c>
      <c r="C8" s="43" t="s">
        <v>115</v>
      </c>
      <c r="D8" s="43" t="s">
        <v>150</v>
      </c>
      <c r="E8" s="95">
        <v>10</v>
      </c>
      <c r="F8" s="102">
        <v>6</v>
      </c>
      <c r="G8" s="101">
        <v>4</v>
      </c>
      <c r="H8" s="102">
        <v>13</v>
      </c>
      <c r="I8" s="140"/>
      <c r="J8" s="102"/>
      <c r="K8" s="95"/>
      <c r="L8" s="150"/>
      <c r="M8" s="91"/>
      <c r="N8" s="91"/>
      <c r="O8" s="91"/>
      <c r="P8" s="91"/>
      <c r="Q8" s="95">
        <v>3</v>
      </c>
      <c r="R8" s="102">
        <v>15</v>
      </c>
      <c r="S8" s="95"/>
      <c r="T8" s="163"/>
      <c r="U8" s="95">
        <v>8</v>
      </c>
      <c r="V8" s="102">
        <v>8</v>
      </c>
      <c r="W8" s="152">
        <f t="shared" si="0"/>
        <v>42</v>
      </c>
      <c r="X8" s="219" t="s">
        <v>350</v>
      </c>
    </row>
    <row r="9" spans="1:26" ht="15.75" x14ac:dyDescent="0.25">
      <c r="A9" s="29"/>
      <c r="B9" s="43" t="s">
        <v>96</v>
      </c>
      <c r="C9" s="43" t="s">
        <v>40</v>
      </c>
      <c r="D9" s="43" t="s">
        <v>150</v>
      </c>
      <c r="E9" s="95">
        <v>4</v>
      </c>
      <c r="F9" s="102">
        <v>13</v>
      </c>
      <c r="G9" s="101">
        <v>7</v>
      </c>
      <c r="H9" s="102">
        <v>9</v>
      </c>
      <c r="I9" s="140"/>
      <c r="J9" s="104"/>
      <c r="K9" s="95"/>
      <c r="L9" s="150"/>
      <c r="M9" s="91"/>
      <c r="N9" s="91"/>
      <c r="O9" s="91"/>
      <c r="P9" s="91"/>
      <c r="Q9" s="95">
        <v>8</v>
      </c>
      <c r="R9" s="102">
        <v>8</v>
      </c>
      <c r="S9" s="95"/>
      <c r="T9" s="163"/>
      <c r="U9" s="95">
        <v>5</v>
      </c>
      <c r="V9" s="102">
        <v>11</v>
      </c>
      <c r="W9" s="152">
        <f>F9+H9+J9+L9+N9+P9+R9+V9</f>
        <v>41</v>
      </c>
      <c r="X9" s="219" t="s">
        <v>351</v>
      </c>
    </row>
    <row r="10" spans="1:26" ht="15.75" x14ac:dyDescent="0.25">
      <c r="A10" s="29"/>
      <c r="B10" s="43" t="s">
        <v>91</v>
      </c>
      <c r="C10" s="43" t="s">
        <v>92</v>
      </c>
      <c r="D10" s="43" t="s">
        <v>203</v>
      </c>
      <c r="E10" s="95">
        <v>2</v>
      </c>
      <c r="F10" s="102">
        <v>17</v>
      </c>
      <c r="G10" s="101">
        <v>10</v>
      </c>
      <c r="H10" s="102">
        <v>6</v>
      </c>
      <c r="I10" s="140"/>
      <c r="J10" s="102"/>
      <c r="K10" s="95"/>
      <c r="L10" s="152"/>
      <c r="M10" s="91"/>
      <c r="N10" s="91"/>
      <c r="O10" s="95"/>
      <c r="P10" s="91"/>
      <c r="Q10" s="95"/>
      <c r="R10" s="102"/>
      <c r="S10" s="95"/>
      <c r="T10" s="163"/>
      <c r="U10" s="95">
        <v>2</v>
      </c>
      <c r="V10" s="102">
        <v>17</v>
      </c>
      <c r="W10" s="152">
        <f>F10+H10+J10+L10+N10+P10+R10+V10</f>
        <v>40</v>
      </c>
      <c r="X10" s="219" t="s">
        <v>352</v>
      </c>
    </row>
    <row r="11" spans="1:26" ht="15.75" x14ac:dyDescent="0.25">
      <c r="A11" s="29"/>
      <c r="B11" s="43" t="s">
        <v>204</v>
      </c>
      <c r="C11" s="43" t="s">
        <v>65</v>
      </c>
      <c r="D11" s="43" t="s">
        <v>153</v>
      </c>
      <c r="E11" s="43">
        <v>8</v>
      </c>
      <c r="F11" s="86">
        <v>8</v>
      </c>
      <c r="G11" s="105">
        <v>11</v>
      </c>
      <c r="H11" s="86">
        <v>5</v>
      </c>
      <c r="I11" s="141">
        <v>3</v>
      </c>
      <c r="J11" s="86">
        <v>15</v>
      </c>
      <c r="K11" s="43"/>
      <c r="L11" s="152"/>
      <c r="M11" s="106"/>
      <c r="N11" s="106"/>
      <c r="O11" s="43"/>
      <c r="P11" s="106"/>
      <c r="Q11" s="43"/>
      <c r="R11" s="86"/>
      <c r="S11" s="43"/>
      <c r="T11" s="163"/>
      <c r="U11" s="43">
        <v>6</v>
      </c>
      <c r="V11" s="86">
        <v>10</v>
      </c>
      <c r="W11" s="152">
        <f>F11+H11+J11+L11+N11+P11+R11+V11</f>
        <v>38</v>
      </c>
      <c r="X11" s="219" t="s">
        <v>353</v>
      </c>
    </row>
    <row r="12" spans="1:26" ht="15.75" x14ac:dyDescent="0.25">
      <c r="A12" s="29"/>
      <c r="B12" s="43" t="s">
        <v>117</v>
      </c>
      <c r="C12" s="43" t="s">
        <v>118</v>
      </c>
      <c r="D12" s="43" t="s">
        <v>150</v>
      </c>
      <c r="E12" s="95">
        <v>11</v>
      </c>
      <c r="F12" s="102">
        <v>5</v>
      </c>
      <c r="G12" s="101">
        <v>9</v>
      </c>
      <c r="H12" s="102">
        <v>7</v>
      </c>
      <c r="I12" s="140">
        <v>5</v>
      </c>
      <c r="J12" s="102">
        <v>11</v>
      </c>
      <c r="K12" s="95"/>
      <c r="L12" s="152"/>
      <c r="M12" s="91"/>
      <c r="N12" s="91"/>
      <c r="O12" s="95"/>
      <c r="P12" s="91"/>
      <c r="Q12" s="95"/>
      <c r="R12" s="102"/>
      <c r="S12" s="95"/>
      <c r="T12" s="163"/>
      <c r="U12" s="95">
        <v>10</v>
      </c>
      <c r="V12" s="102">
        <v>6</v>
      </c>
      <c r="W12" s="152">
        <f>F12+H12+J12+L12+N12+P12+R12+V12</f>
        <v>29</v>
      </c>
      <c r="X12" s="219" t="s">
        <v>354</v>
      </c>
      <c r="Y12" s="5"/>
      <c r="Z12" s="5"/>
    </row>
    <row r="13" spans="1:26" ht="15.75" x14ac:dyDescent="0.25">
      <c r="A13" s="29"/>
      <c r="B13" s="43" t="s">
        <v>106</v>
      </c>
      <c r="C13" s="43" t="s">
        <v>198</v>
      </c>
      <c r="D13" s="43" t="s">
        <v>150</v>
      </c>
      <c r="E13" s="43">
        <v>19</v>
      </c>
      <c r="F13" s="92"/>
      <c r="G13" s="105">
        <v>8</v>
      </c>
      <c r="H13" s="86">
        <v>8</v>
      </c>
      <c r="I13" s="86"/>
      <c r="J13" s="86"/>
      <c r="K13" s="43"/>
      <c r="L13" s="150"/>
      <c r="M13" s="106"/>
      <c r="N13" s="106"/>
      <c r="O13" s="106"/>
      <c r="P13" s="106"/>
      <c r="Q13" s="43">
        <v>9</v>
      </c>
      <c r="R13" s="86">
        <v>7</v>
      </c>
      <c r="S13" s="43"/>
      <c r="T13" s="163"/>
      <c r="U13" s="43">
        <v>11</v>
      </c>
      <c r="V13" s="86">
        <v>5</v>
      </c>
      <c r="W13" s="152">
        <f>F13+H13+J13+L13+N13+P13+R13+V13</f>
        <v>20</v>
      </c>
      <c r="X13" s="219" t="s">
        <v>355</v>
      </c>
      <c r="Y13" s="5"/>
      <c r="Z13" s="5"/>
    </row>
    <row r="14" spans="1:26" ht="15.75" x14ac:dyDescent="0.25">
      <c r="A14" s="29"/>
      <c r="B14" s="2" t="s">
        <v>388</v>
      </c>
      <c r="C14" s="2" t="s">
        <v>35</v>
      </c>
      <c r="D14" s="2" t="s">
        <v>152</v>
      </c>
      <c r="E14" s="2"/>
      <c r="F14" s="30"/>
      <c r="G14" s="99"/>
      <c r="H14" s="98"/>
      <c r="I14" s="98"/>
      <c r="J14" s="98"/>
      <c r="K14" s="2"/>
      <c r="L14" s="151"/>
      <c r="M14" s="100"/>
      <c r="N14" s="100"/>
      <c r="O14" s="100"/>
      <c r="P14" s="100"/>
      <c r="Q14" s="30">
        <v>5</v>
      </c>
      <c r="R14" s="161">
        <v>11</v>
      </c>
      <c r="S14" s="30"/>
      <c r="T14" s="163"/>
      <c r="U14" s="30">
        <v>6</v>
      </c>
      <c r="V14" s="161">
        <v>9</v>
      </c>
      <c r="W14" s="152">
        <f t="shared" si="0"/>
        <v>20</v>
      </c>
      <c r="X14" s="219" t="s">
        <v>356</v>
      </c>
      <c r="Y14" s="5"/>
      <c r="Z14" s="5"/>
    </row>
    <row r="15" spans="1:26" ht="15.75" x14ac:dyDescent="0.25">
      <c r="B15" s="43" t="s">
        <v>98</v>
      </c>
      <c r="C15" s="43" t="s">
        <v>90</v>
      </c>
      <c r="D15" s="43" t="s">
        <v>149</v>
      </c>
      <c r="E15" s="95">
        <v>14</v>
      </c>
      <c r="F15" s="102">
        <v>2</v>
      </c>
      <c r="G15" s="101">
        <v>18</v>
      </c>
      <c r="H15" s="91"/>
      <c r="I15" s="91"/>
      <c r="J15" s="91"/>
      <c r="K15" s="95"/>
      <c r="L15" s="150"/>
      <c r="M15" s="91"/>
      <c r="N15" s="91"/>
      <c r="O15" s="91"/>
      <c r="P15" s="91"/>
      <c r="Q15" s="95"/>
      <c r="R15" s="102"/>
      <c r="S15" s="95">
        <v>2</v>
      </c>
      <c r="T15" s="163">
        <v>17</v>
      </c>
      <c r="U15" s="95">
        <v>13</v>
      </c>
      <c r="V15" s="102">
        <v>3</v>
      </c>
      <c r="W15" s="152" t="s">
        <v>406</v>
      </c>
      <c r="X15" s="219" t="s">
        <v>357</v>
      </c>
      <c r="Y15" s="5"/>
      <c r="Z15" s="5"/>
    </row>
    <row r="16" spans="1:26" ht="15.75" x14ac:dyDescent="0.25">
      <c r="A16" s="5"/>
      <c r="B16" s="43" t="s">
        <v>102</v>
      </c>
      <c r="C16" s="43" t="s">
        <v>90</v>
      </c>
      <c r="D16" s="43" t="s">
        <v>150</v>
      </c>
      <c r="E16" s="95">
        <v>12</v>
      </c>
      <c r="F16" s="102">
        <v>4</v>
      </c>
      <c r="G16" s="101">
        <v>16</v>
      </c>
      <c r="H16" s="91"/>
      <c r="I16" s="91"/>
      <c r="J16" s="91"/>
      <c r="K16" s="95"/>
      <c r="L16" s="150"/>
      <c r="M16" s="91"/>
      <c r="N16" s="91"/>
      <c r="O16" s="91"/>
      <c r="P16" s="91"/>
      <c r="Q16" s="95">
        <v>10</v>
      </c>
      <c r="R16" s="102">
        <v>6</v>
      </c>
      <c r="S16" s="95"/>
      <c r="T16" s="163"/>
      <c r="U16" s="95">
        <v>12</v>
      </c>
      <c r="V16" s="102">
        <v>4</v>
      </c>
      <c r="W16" s="152">
        <f>F16+H16+J16+L16+N16+P16+R16+V16</f>
        <v>14</v>
      </c>
      <c r="X16" s="219" t="s">
        <v>358</v>
      </c>
      <c r="Y16" s="5"/>
      <c r="Z16" s="5"/>
    </row>
    <row r="17" spans="1:26" ht="15.75" x14ac:dyDescent="0.25">
      <c r="A17" s="29"/>
      <c r="B17" s="43" t="s">
        <v>116</v>
      </c>
      <c r="C17" s="43" t="s">
        <v>40</v>
      </c>
      <c r="D17" s="43" t="s">
        <v>150</v>
      </c>
      <c r="E17" s="95">
        <v>9</v>
      </c>
      <c r="F17" s="102">
        <v>7</v>
      </c>
      <c r="G17" s="101"/>
      <c r="H17" s="91"/>
      <c r="I17" s="91"/>
      <c r="J17" s="91"/>
      <c r="K17" s="95"/>
      <c r="L17" s="150"/>
      <c r="M17" s="91"/>
      <c r="N17" s="91"/>
      <c r="O17" s="91"/>
      <c r="P17" s="91"/>
      <c r="Q17" s="95"/>
      <c r="R17" s="103"/>
      <c r="S17" s="95"/>
      <c r="T17" s="163"/>
      <c r="U17" s="95">
        <v>9</v>
      </c>
      <c r="V17" s="102">
        <v>7</v>
      </c>
      <c r="W17" s="152">
        <f t="shared" ref="W17" si="1">F17+H17+J17+L17+N17+P17+R17+V17</f>
        <v>14</v>
      </c>
      <c r="X17" s="219" t="s">
        <v>359</v>
      </c>
      <c r="Y17" s="5"/>
      <c r="Z17" s="5"/>
    </row>
    <row r="18" spans="1:26" ht="15.75" x14ac:dyDescent="0.25">
      <c r="B18" s="43" t="s">
        <v>95</v>
      </c>
      <c r="C18" s="43" t="s">
        <v>69</v>
      </c>
      <c r="D18" s="43" t="s">
        <v>150</v>
      </c>
      <c r="E18" s="95">
        <v>7</v>
      </c>
      <c r="F18" s="102">
        <v>9</v>
      </c>
      <c r="G18" s="101">
        <v>15</v>
      </c>
      <c r="H18" s="102">
        <v>1</v>
      </c>
      <c r="I18" s="102"/>
      <c r="J18" s="102"/>
      <c r="K18" s="95"/>
      <c r="L18" s="150"/>
      <c r="M18" s="91"/>
      <c r="N18" s="91"/>
      <c r="O18" s="91"/>
      <c r="P18" s="91"/>
      <c r="Q18" s="95"/>
      <c r="R18" s="102"/>
      <c r="S18" s="95"/>
      <c r="T18" s="163"/>
      <c r="U18" s="95">
        <v>14</v>
      </c>
      <c r="V18" s="102">
        <v>2</v>
      </c>
      <c r="W18" s="152">
        <f t="shared" ref="W18:W27" si="2">F18+H18+J18+L18+N18+P18+R18+V18</f>
        <v>12</v>
      </c>
      <c r="X18" s="219" t="s">
        <v>360</v>
      </c>
      <c r="Y18" s="5"/>
      <c r="Z18" s="5"/>
    </row>
    <row r="19" spans="1:26" ht="15.75" x14ac:dyDescent="0.25">
      <c r="A19" s="29"/>
      <c r="B19" s="43" t="s">
        <v>328</v>
      </c>
      <c r="C19" s="43" t="s">
        <v>418</v>
      </c>
      <c r="D19" s="43" t="s">
        <v>149</v>
      </c>
      <c r="E19" s="95"/>
      <c r="F19" s="91"/>
      <c r="G19" s="101">
        <v>6</v>
      </c>
      <c r="H19" s="102">
        <v>10</v>
      </c>
      <c r="I19" s="140"/>
      <c r="J19" s="102"/>
      <c r="K19" s="95"/>
      <c r="L19" s="150"/>
      <c r="M19" s="91"/>
      <c r="N19" s="91"/>
      <c r="O19" s="91"/>
      <c r="P19" s="91"/>
      <c r="Q19" s="95"/>
      <c r="R19" s="102"/>
      <c r="S19" s="95"/>
      <c r="T19" s="163"/>
      <c r="U19" s="95">
        <v>15</v>
      </c>
      <c r="V19" s="102">
        <v>1</v>
      </c>
      <c r="W19" s="152">
        <f t="shared" si="2"/>
        <v>11</v>
      </c>
      <c r="X19" s="219" t="s">
        <v>361</v>
      </c>
      <c r="Y19" s="5"/>
      <c r="Z19" s="5"/>
    </row>
    <row r="20" spans="1:26" ht="15.75" x14ac:dyDescent="0.25">
      <c r="A20" s="29"/>
      <c r="B20" s="43" t="s">
        <v>93</v>
      </c>
      <c r="C20" s="43" t="s">
        <v>94</v>
      </c>
      <c r="D20" s="43" t="s">
        <v>150</v>
      </c>
      <c r="E20" s="95">
        <v>17</v>
      </c>
      <c r="F20" s="91"/>
      <c r="G20" s="101">
        <v>14</v>
      </c>
      <c r="H20" s="102">
        <v>2</v>
      </c>
      <c r="I20" s="102"/>
      <c r="J20" s="102"/>
      <c r="K20" s="95"/>
      <c r="L20" s="150"/>
      <c r="M20" s="95"/>
      <c r="N20" s="91"/>
      <c r="O20" s="91"/>
      <c r="P20" s="91"/>
      <c r="Q20" s="95">
        <v>11</v>
      </c>
      <c r="R20" s="102">
        <v>5</v>
      </c>
      <c r="S20" s="95"/>
      <c r="T20" s="163"/>
      <c r="U20" s="95"/>
      <c r="V20" s="103"/>
      <c r="W20" s="162">
        <f t="shared" si="2"/>
        <v>7</v>
      </c>
      <c r="X20" s="219" t="s">
        <v>362</v>
      </c>
      <c r="Y20" s="5"/>
      <c r="Z20" s="5"/>
    </row>
    <row r="21" spans="1:26" ht="15.75" x14ac:dyDescent="0.25">
      <c r="A21" s="29"/>
      <c r="B21" s="43" t="s">
        <v>207</v>
      </c>
      <c r="C21" s="43" t="s">
        <v>25</v>
      </c>
      <c r="D21" s="43" t="s">
        <v>150</v>
      </c>
      <c r="E21" s="43">
        <v>15</v>
      </c>
      <c r="F21" s="86">
        <v>1</v>
      </c>
      <c r="G21" s="105">
        <v>12</v>
      </c>
      <c r="H21" s="86">
        <v>4</v>
      </c>
      <c r="I21" s="86"/>
      <c r="J21" s="86"/>
      <c r="K21" s="43"/>
      <c r="L21" s="150"/>
      <c r="M21" s="106"/>
      <c r="N21" s="106"/>
      <c r="O21" s="106"/>
      <c r="P21" s="106"/>
      <c r="Q21" s="43"/>
      <c r="R21" s="43"/>
      <c r="S21" s="43"/>
      <c r="T21" s="163"/>
      <c r="U21" s="43"/>
      <c r="V21" s="90"/>
      <c r="W21" s="162">
        <f t="shared" si="2"/>
        <v>5</v>
      </c>
      <c r="X21" s="219" t="s">
        <v>363</v>
      </c>
      <c r="Y21" s="5"/>
      <c r="Z21" s="5"/>
    </row>
    <row r="22" spans="1:26" ht="15.75" x14ac:dyDescent="0.25">
      <c r="A22" s="29"/>
      <c r="B22" s="43" t="s">
        <v>208</v>
      </c>
      <c r="C22" s="43" t="s">
        <v>115</v>
      </c>
      <c r="D22" s="43" t="s">
        <v>209</v>
      </c>
      <c r="E22" s="43">
        <v>18</v>
      </c>
      <c r="F22" s="92"/>
      <c r="G22" s="105"/>
      <c r="H22" s="106"/>
      <c r="I22" s="106"/>
      <c r="J22" s="106"/>
      <c r="K22" s="43"/>
      <c r="L22" s="150"/>
      <c r="M22" s="106"/>
      <c r="N22" s="106"/>
      <c r="O22" s="106"/>
      <c r="P22" s="106"/>
      <c r="Q22" s="43">
        <v>12</v>
      </c>
      <c r="R22" s="86">
        <v>4</v>
      </c>
      <c r="S22" s="43"/>
      <c r="T22" s="163"/>
      <c r="U22" s="43"/>
      <c r="V22" s="90"/>
      <c r="W22" s="162">
        <f t="shared" si="2"/>
        <v>4</v>
      </c>
      <c r="X22" s="219" t="s">
        <v>364</v>
      </c>
      <c r="Y22" s="5"/>
      <c r="Z22" s="5"/>
    </row>
    <row r="23" spans="1:26" ht="15.75" x14ac:dyDescent="0.25">
      <c r="A23" s="29"/>
      <c r="B23" s="43" t="s">
        <v>183</v>
      </c>
      <c r="C23" s="43" t="s">
        <v>162</v>
      </c>
      <c r="D23" s="43" t="s">
        <v>203</v>
      </c>
      <c r="E23" s="43">
        <v>20</v>
      </c>
      <c r="F23" s="92"/>
      <c r="G23" s="105">
        <v>13</v>
      </c>
      <c r="H23" s="86">
        <v>3</v>
      </c>
      <c r="I23" s="86"/>
      <c r="J23" s="86"/>
      <c r="K23" s="43"/>
      <c r="L23" s="150"/>
      <c r="M23" s="106"/>
      <c r="N23" s="106"/>
      <c r="O23" s="106"/>
      <c r="P23" s="106"/>
      <c r="Q23" s="43"/>
      <c r="R23" s="43"/>
      <c r="S23" s="43"/>
      <c r="T23" s="163"/>
      <c r="U23" s="43">
        <v>17</v>
      </c>
      <c r="V23" s="105"/>
      <c r="W23" s="162">
        <f t="shared" si="2"/>
        <v>3</v>
      </c>
      <c r="X23" s="219" t="s">
        <v>365</v>
      </c>
      <c r="Y23" s="5"/>
      <c r="Z23" s="5"/>
    </row>
    <row r="24" spans="1:26" ht="15.75" x14ac:dyDescent="0.25">
      <c r="A24" s="5"/>
      <c r="B24" s="30" t="s">
        <v>419</v>
      </c>
      <c r="C24" s="30" t="s">
        <v>420</v>
      </c>
      <c r="D24" s="43" t="s">
        <v>150</v>
      </c>
      <c r="E24" s="2"/>
      <c r="F24" s="2"/>
      <c r="G24" s="2"/>
      <c r="H24" s="2"/>
      <c r="I24" s="2"/>
      <c r="J24" s="2"/>
      <c r="K24" s="2"/>
      <c r="L24" s="151"/>
      <c r="M24" s="96"/>
      <c r="N24" s="96"/>
      <c r="O24" s="96"/>
      <c r="P24" s="96"/>
      <c r="Q24" s="2"/>
      <c r="R24" s="2"/>
      <c r="S24" s="2"/>
      <c r="T24" s="163"/>
      <c r="U24" s="2">
        <v>18</v>
      </c>
      <c r="V24" s="97"/>
      <c r="W24" s="162">
        <f t="shared" si="2"/>
        <v>0</v>
      </c>
      <c r="X24" s="219" t="s">
        <v>366</v>
      </c>
      <c r="Y24" s="5"/>
      <c r="Z24" s="5"/>
    </row>
    <row r="25" spans="1:26" ht="15.75" x14ac:dyDescent="0.25">
      <c r="B25" s="43" t="s">
        <v>184</v>
      </c>
      <c r="C25" s="43" t="s">
        <v>35</v>
      </c>
      <c r="D25" s="43" t="s">
        <v>150</v>
      </c>
      <c r="E25" s="43">
        <v>16</v>
      </c>
      <c r="F25" s="92"/>
      <c r="G25" s="105"/>
      <c r="H25" s="106"/>
      <c r="I25" s="106"/>
      <c r="J25" s="106"/>
      <c r="K25" s="43"/>
      <c r="L25" s="150"/>
      <c r="M25" s="106"/>
      <c r="N25" s="106"/>
      <c r="O25" s="106"/>
      <c r="P25" s="106"/>
      <c r="Q25" s="43"/>
      <c r="R25" s="43"/>
      <c r="S25" s="43"/>
      <c r="T25" s="163"/>
      <c r="U25" s="43"/>
      <c r="V25" s="90"/>
      <c r="W25" s="162">
        <f t="shared" si="2"/>
        <v>0</v>
      </c>
      <c r="X25" s="219" t="s">
        <v>367</v>
      </c>
      <c r="Y25" s="5"/>
      <c r="Z25" s="5"/>
    </row>
    <row r="26" spans="1:26" ht="15.75" x14ac:dyDescent="0.25">
      <c r="A26" s="5"/>
      <c r="B26" s="43" t="s">
        <v>157</v>
      </c>
      <c r="C26" s="43" t="s">
        <v>210</v>
      </c>
      <c r="D26" s="43" t="s">
        <v>203</v>
      </c>
      <c r="E26" s="43">
        <v>21</v>
      </c>
      <c r="F26" s="92"/>
      <c r="G26" s="105"/>
      <c r="H26" s="106"/>
      <c r="I26" s="106"/>
      <c r="J26" s="106"/>
      <c r="K26" s="43"/>
      <c r="L26" s="150"/>
      <c r="M26" s="106"/>
      <c r="N26" s="106"/>
      <c r="O26" s="106"/>
      <c r="P26" s="106"/>
      <c r="Q26" s="43"/>
      <c r="R26" s="43"/>
      <c r="S26" s="43"/>
      <c r="T26" s="163"/>
      <c r="U26" s="43"/>
      <c r="V26" s="105"/>
      <c r="W26" s="162">
        <f t="shared" si="2"/>
        <v>0</v>
      </c>
      <c r="X26" s="219" t="s">
        <v>374</v>
      </c>
    </row>
    <row r="27" spans="1:26" ht="15.75" x14ac:dyDescent="0.25">
      <c r="B27" s="43" t="s">
        <v>211</v>
      </c>
      <c r="C27" s="43" t="s">
        <v>46</v>
      </c>
      <c r="D27" s="43" t="s">
        <v>150</v>
      </c>
      <c r="E27" s="43">
        <v>22</v>
      </c>
      <c r="F27" s="92"/>
      <c r="G27" s="105"/>
      <c r="H27" s="106"/>
      <c r="I27" s="106"/>
      <c r="J27" s="106"/>
      <c r="K27" s="43"/>
      <c r="L27" s="150"/>
      <c r="M27" s="106"/>
      <c r="N27" s="106"/>
      <c r="O27" s="106"/>
      <c r="P27" s="106"/>
      <c r="Q27" s="43"/>
      <c r="R27" s="43"/>
      <c r="S27" s="43"/>
      <c r="T27" s="163"/>
      <c r="U27" s="92"/>
      <c r="V27" s="105"/>
      <c r="W27" s="162">
        <f t="shared" si="2"/>
        <v>0</v>
      </c>
      <c r="X27" s="219" t="s">
        <v>399</v>
      </c>
    </row>
    <row r="29" spans="1:26" ht="15.75" x14ac:dyDescent="0.25">
      <c r="D29" s="43"/>
    </row>
    <row r="40" spans="5:5" x14ac:dyDescent="0.2">
      <c r="E40" s="19"/>
    </row>
  </sheetData>
  <sortState ref="B3:X28">
    <sortCondition descending="1" ref="W3:W28"/>
  </sortState>
  <pageMargins left="0.78749999999999998" right="0.78749999999999998" top="0.98402777777777795" bottom="0.98402777777777795" header="0.51180555555555496" footer="0.51180555555555496"/>
  <pageSetup paperSize="9" scale="54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="80" zoomScaleNormal="80" workbookViewId="0">
      <selection activeCell="P34" sqref="P34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32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131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55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164" t="s">
        <v>167</v>
      </c>
      <c r="B3" s="164" t="s">
        <v>168</v>
      </c>
      <c r="C3" s="164" t="s">
        <v>15</v>
      </c>
      <c r="D3" s="165">
        <v>1</v>
      </c>
      <c r="E3" s="166">
        <v>20</v>
      </c>
      <c r="F3" s="165"/>
      <c r="G3" s="166"/>
      <c r="H3" s="165">
        <v>1</v>
      </c>
      <c r="I3" s="166">
        <v>20</v>
      </c>
      <c r="J3" s="165">
        <v>1</v>
      </c>
      <c r="K3" s="166">
        <v>20</v>
      </c>
      <c r="L3" s="165">
        <v>1</v>
      </c>
      <c r="M3" s="166">
        <v>20</v>
      </c>
      <c r="N3" s="165">
        <v>1</v>
      </c>
      <c r="O3" s="166">
        <v>20</v>
      </c>
      <c r="P3" s="165"/>
      <c r="Q3" s="165"/>
      <c r="R3" s="165">
        <v>2</v>
      </c>
      <c r="S3" s="166">
        <v>17</v>
      </c>
      <c r="T3" s="166">
        <f t="shared" ref="T3:T21" si="0">E3+G3+I3+K3+M3+O3+Q3+S3</f>
        <v>117</v>
      </c>
      <c r="U3" s="167" t="s">
        <v>345</v>
      </c>
    </row>
    <row r="4" spans="1:21" ht="15.75" x14ac:dyDescent="0.25">
      <c r="A4" s="164" t="s">
        <v>270</v>
      </c>
      <c r="B4" s="164" t="s">
        <v>90</v>
      </c>
      <c r="C4" s="164" t="s">
        <v>156</v>
      </c>
      <c r="D4" s="165">
        <v>4</v>
      </c>
      <c r="E4" s="166">
        <v>13</v>
      </c>
      <c r="F4" s="165">
        <v>5</v>
      </c>
      <c r="G4" s="166">
        <v>11</v>
      </c>
      <c r="H4" s="165">
        <v>3</v>
      </c>
      <c r="I4" s="166">
        <v>15</v>
      </c>
      <c r="J4" s="165"/>
      <c r="K4" s="166"/>
      <c r="L4" s="165">
        <v>2</v>
      </c>
      <c r="M4" s="166">
        <v>17</v>
      </c>
      <c r="N4" s="165">
        <v>3</v>
      </c>
      <c r="O4" s="166">
        <v>15</v>
      </c>
      <c r="P4" s="165">
        <v>1</v>
      </c>
      <c r="Q4" s="166">
        <v>20</v>
      </c>
      <c r="R4" s="165">
        <v>3</v>
      </c>
      <c r="S4" s="166">
        <v>15</v>
      </c>
      <c r="T4" s="166">
        <f t="shared" si="0"/>
        <v>106</v>
      </c>
      <c r="U4" s="167" t="s">
        <v>346</v>
      </c>
    </row>
    <row r="5" spans="1:21" ht="15.75" x14ac:dyDescent="0.25">
      <c r="A5" s="164" t="s">
        <v>268</v>
      </c>
      <c r="B5" s="164" t="s">
        <v>269</v>
      </c>
      <c r="C5" s="164" t="s">
        <v>79</v>
      </c>
      <c r="D5" s="165">
        <v>3</v>
      </c>
      <c r="E5" s="166">
        <v>15</v>
      </c>
      <c r="F5" s="165">
        <v>2</v>
      </c>
      <c r="G5" s="166">
        <v>17</v>
      </c>
      <c r="H5" s="165">
        <v>2</v>
      </c>
      <c r="I5" s="166">
        <v>17</v>
      </c>
      <c r="J5" s="165"/>
      <c r="K5" s="166"/>
      <c r="L5" s="165"/>
      <c r="M5" s="166"/>
      <c r="N5" s="165"/>
      <c r="O5" s="166"/>
      <c r="P5" s="165"/>
      <c r="Q5" s="165"/>
      <c r="R5" s="165">
        <v>1</v>
      </c>
      <c r="S5" s="166">
        <v>20</v>
      </c>
      <c r="T5" s="166">
        <f t="shared" si="0"/>
        <v>69</v>
      </c>
      <c r="U5" s="167" t="s">
        <v>347</v>
      </c>
    </row>
    <row r="6" spans="1:21" ht="15.75" x14ac:dyDescent="0.25">
      <c r="A6" s="43" t="s">
        <v>165</v>
      </c>
      <c r="B6" s="43" t="s">
        <v>166</v>
      </c>
      <c r="C6" s="43" t="s">
        <v>15</v>
      </c>
      <c r="D6" s="17">
        <v>2</v>
      </c>
      <c r="E6" s="18">
        <v>17</v>
      </c>
      <c r="F6" s="17">
        <v>3</v>
      </c>
      <c r="G6" s="18">
        <v>15</v>
      </c>
      <c r="H6" s="17">
        <v>7</v>
      </c>
      <c r="I6" s="18">
        <v>9</v>
      </c>
      <c r="J6" s="17"/>
      <c r="K6" s="18"/>
      <c r="L6" s="17"/>
      <c r="M6" s="18"/>
      <c r="N6" s="17"/>
      <c r="O6" s="18"/>
      <c r="P6" s="17"/>
      <c r="Q6" s="17"/>
      <c r="R6" s="17">
        <v>4</v>
      </c>
      <c r="S6" s="18">
        <v>13</v>
      </c>
      <c r="T6" s="18">
        <f>E6+G6+I6+K6+M6+O6+Q6+S6</f>
        <v>54</v>
      </c>
      <c r="U6" s="147" t="s">
        <v>348</v>
      </c>
    </row>
    <row r="7" spans="1:21" ht="15.75" x14ac:dyDescent="0.25">
      <c r="A7" s="43" t="s">
        <v>187</v>
      </c>
      <c r="B7" s="43" t="s">
        <v>188</v>
      </c>
      <c r="C7" s="43" t="s">
        <v>15</v>
      </c>
      <c r="D7" s="17">
        <v>7</v>
      </c>
      <c r="E7" s="18">
        <v>9</v>
      </c>
      <c r="F7" s="17">
        <v>9</v>
      </c>
      <c r="G7" s="18">
        <v>7</v>
      </c>
      <c r="H7" s="17">
        <v>6</v>
      </c>
      <c r="I7" s="18">
        <v>10</v>
      </c>
      <c r="J7" s="17">
        <v>2</v>
      </c>
      <c r="K7" s="18">
        <v>17</v>
      </c>
      <c r="L7" s="17"/>
      <c r="M7" s="18"/>
      <c r="N7" s="17"/>
      <c r="O7" s="18"/>
      <c r="P7" s="17"/>
      <c r="Q7" s="17"/>
      <c r="R7" s="17">
        <v>16</v>
      </c>
      <c r="S7" s="18"/>
      <c r="T7" s="18">
        <f>E7+G7+I7+K7+M7+O7+Q7+S7</f>
        <v>43</v>
      </c>
      <c r="U7" s="147" t="s">
        <v>349</v>
      </c>
    </row>
    <row r="8" spans="1:21" ht="15.75" x14ac:dyDescent="0.25">
      <c r="A8" s="43" t="s">
        <v>300</v>
      </c>
      <c r="B8" s="43" t="s">
        <v>280</v>
      </c>
      <c r="C8" s="43" t="s">
        <v>15</v>
      </c>
      <c r="D8" s="17"/>
      <c r="E8" s="17"/>
      <c r="F8" s="17">
        <v>1</v>
      </c>
      <c r="G8" s="18">
        <v>20</v>
      </c>
      <c r="H8" s="17"/>
      <c r="I8" s="18"/>
      <c r="J8" s="17"/>
      <c r="K8" s="18"/>
      <c r="L8" s="17"/>
      <c r="M8" s="17"/>
      <c r="N8" s="17"/>
      <c r="O8" s="18"/>
      <c r="P8" s="17">
        <v>2</v>
      </c>
      <c r="Q8" s="18">
        <v>17</v>
      </c>
      <c r="R8" s="17">
        <v>10</v>
      </c>
      <c r="S8" s="18">
        <v>6</v>
      </c>
      <c r="T8" s="18">
        <f t="shared" si="0"/>
        <v>43</v>
      </c>
      <c r="U8" s="147" t="s">
        <v>350</v>
      </c>
    </row>
    <row r="9" spans="1:21" ht="15.75" x14ac:dyDescent="0.25">
      <c r="A9" s="43" t="s">
        <v>173</v>
      </c>
      <c r="B9" s="43" t="s">
        <v>67</v>
      </c>
      <c r="C9" s="43" t="s">
        <v>79</v>
      </c>
      <c r="D9" s="17">
        <v>6</v>
      </c>
      <c r="E9" s="18">
        <v>10</v>
      </c>
      <c r="F9" s="17">
        <v>11</v>
      </c>
      <c r="G9" s="18">
        <v>5</v>
      </c>
      <c r="H9" s="17"/>
      <c r="I9" s="18"/>
      <c r="J9" s="17"/>
      <c r="K9" s="18"/>
      <c r="L9" s="17"/>
      <c r="M9" s="17"/>
      <c r="N9" s="17"/>
      <c r="O9" s="18"/>
      <c r="P9" s="17">
        <v>5</v>
      </c>
      <c r="Q9" s="18">
        <v>11</v>
      </c>
      <c r="R9" s="17">
        <v>7</v>
      </c>
      <c r="S9" s="18">
        <v>9</v>
      </c>
      <c r="T9" s="18">
        <f t="shared" ref="T9:T20" si="1">E9+G9+I9+K9+M9+O9+Q9+S9</f>
        <v>35</v>
      </c>
      <c r="U9" s="147" t="s">
        <v>351</v>
      </c>
    </row>
    <row r="10" spans="1:21" ht="15.75" x14ac:dyDescent="0.25">
      <c r="A10" s="43" t="s">
        <v>390</v>
      </c>
      <c r="B10" s="43" t="s">
        <v>71</v>
      </c>
      <c r="C10" s="43" t="s">
        <v>384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>
        <v>4</v>
      </c>
      <c r="Q10" s="18">
        <v>13</v>
      </c>
      <c r="R10" s="17">
        <v>5</v>
      </c>
      <c r="S10" s="18">
        <v>11</v>
      </c>
      <c r="T10" s="18">
        <f t="shared" si="1"/>
        <v>24</v>
      </c>
      <c r="U10" s="147" t="s">
        <v>352</v>
      </c>
    </row>
    <row r="11" spans="1:21" ht="15.75" x14ac:dyDescent="0.25">
      <c r="A11" s="43" t="s">
        <v>191</v>
      </c>
      <c r="B11" s="43" t="s">
        <v>90</v>
      </c>
      <c r="C11" s="43" t="s">
        <v>15</v>
      </c>
      <c r="D11" s="17">
        <v>8</v>
      </c>
      <c r="E11" s="18">
        <v>8</v>
      </c>
      <c r="F11" s="17">
        <v>4</v>
      </c>
      <c r="G11" s="18">
        <v>13</v>
      </c>
      <c r="H11" s="17"/>
      <c r="I11" s="18"/>
      <c r="J11" s="17"/>
      <c r="K11" s="18"/>
      <c r="L11" s="17"/>
      <c r="M11" s="17"/>
      <c r="N11" s="17"/>
      <c r="O11" s="18"/>
      <c r="P11" s="17"/>
      <c r="Q11" s="17"/>
      <c r="R11" s="17">
        <v>14</v>
      </c>
      <c r="S11" s="18">
        <v>2</v>
      </c>
      <c r="T11" s="18">
        <f t="shared" si="1"/>
        <v>23</v>
      </c>
      <c r="U11" s="147" t="s">
        <v>353</v>
      </c>
    </row>
    <row r="12" spans="1:21" ht="15.75" x14ac:dyDescent="0.25">
      <c r="A12" s="43" t="s">
        <v>189</v>
      </c>
      <c r="B12" s="43" t="s">
        <v>162</v>
      </c>
      <c r="C12" s="43" t="s">
        <v>79</v>
      </c>
      <c r="D12" s="17">
        <v>10</v>
      </c>
      <c r="E12" s="18">
        <v>6</v>
      </c>
      <c r="F12" s="17"/>
      <c r="G12" s="17"/>
      <c r="H12" s="17"/>
      <c r="I12" s="17"/>
      <c r="J12" s="17"/>
      <c r="K12" s="18"/>
      <c r="L12" s="17"/>
      <c r="M12" s="17"/>
      <c r="N12" s="17"/>
      <c r="O12" s="18"/>
      <c r="P12" s="17">
        <v>7</v>
      </c>
      <c r="Q12" s="18">
        <v>9</v>
      </c>
      <c r="R12" s="17">
        <v>9</v>
      </c>
      <c r="S12" s="18">
        <v>7</v>
      </c>
      <c r="T12" s="18">
        <f t="shared" si="1"/>
        <v>22</v>
      </c>
      <c r="U12" s="147" t="s">
        <v>354</v>
      </c>
    </row>
    <row r="13" spans="1:21" ht="15.75" x14ac:dyDescent="0.25">
      <c r="A13" s="43" t="s">
        <v>301</v>
      </c>
      <c r="B13" s="43" t="s">
        <v>71</v>
      </c>
      <c r="C13" s="43" t="s">
        <v>79</v>
      </c>
      <c r="D13" s="17"/>
      <c r="E13" s="17"/>
      <c r="F13" s="17">
        <v>6</v>
      </c>
      <c r="G13" s="18">
        <v>10</v>
      </c>
      <c r="H13" s="17"/>
      <c r="I13" s="18"/>
      <c r="J13" s="17"/>
      <c r="K13" s="18"/>
      <c r="L13" s="17"/>
      <c r="M13" s="17"/>
      <c r="N13" s="17"/>
      <c r="O13" s="18"/>
      <c r="P13" s="17"/>
      <c r="Q13" s="17"/>
      <c r="R13" s="17">
        <v>6</v>
      </c>
      <c r="S13" s="18">
        <v>10</v>
      </c>
      <c r="T13" s="18">
        <f t="shared" si="1"/>
        <v>20</v>
      </c>
      <c r="U13" s="147" t="s">
        <v>355</v>
      </c>
    </row>
    <row r="14" spans="1:21" ht="15.75" x14ac:dyDescent="0.25">
      <c r="A14" s="43" t="s">
        <v>43</v>
      </c>
      <c r="B14" s="43" t="s">
        <v>158</v>
      </c>
      <c r="C14" s="17"/>
      <c r="D14" s="17">
        <v>12</v>
      </c>
      <c r="E14" s="18">
        <v>4</v>
      </c>
      <c r="F14" s="17">
        <v>12</v>
      </c>
      <c r="G14" s="18">
        <v>4</v>
      </c>
      <c r="H14" s="17"/>
      <c r="I14" s="18"/>
      <c r="J14" s="17"/>
      <c r="K14" s="18"/>
      <c r="L14" s="17"/>
      <c r="M14" s="17"/>
      <c r="N14" s="17"/>
      <c r="O14" s="18"/>
      <c r="P14" s="17">
        <v>6</v>
      </c>
      <c r="Q14" s="18">
        <v>10</v>
      </c>
      <c r="R14" s="17">
        <v>18</v>
      </c>
      <c r="S14" s="18"/>
      <c r="T14" s="18">
        <f t="shared" si="1"/>
        <v>18</v>
      </c>
      <c r="U14" s="147" t="s">
        <v>356</v>
      </c>
    </row>
    <row r="15" spans="1:21" ht="15.75" x14ac:dyDescent="0.25">
      <c r="A15" s="2" t="s">
        <v>378</v>
      </c>
      <c r="B15" s="2" t="s">
        <v>240</v>
      </c>
      <c r="C15" s="2" t="s">
        <v>31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17">
        <v>2</v>
      </c>
      <c r="O15" s="18">
        <v>17</v>
      </c>
      <c r="P15" s="2"/>
      <c r="Q15" s="2"/>
      <c r="R15" s="2"/>
      <c r="S15" s="122"/>
      <c r="T15" s="18">
        <f t="shared" si="1"/>
        <v>17</v>
      </c>
      <c r="U15" s="147" t="s">
        <v>357</v>
      </c>
    </row>
    <row r="16" spans="1:21" ht="15.75" x14ac:dyDescent="0.25">
      <c r="A16" s="43" t="s">
        <v>279</v>
      </c>
      <c r="B16" s="43" t="s">
        <v>280</v>
      </c>
      <c r="C16" s="43" t="s">
        <v>79</v>
      </c>
      <c r="D16" s="17">
        <v>17</v>
      </c>
      <c r="E16" s="17"/>
      <c r="F16" s="17">
        <v>15</v>
      </c>
      <c r="G16" s="18">
        <v>1</v>
      </c>
      <c r="H16" s="17"/>
      <c r="I16" s="18"/>
      <c r="J16" s="17"/>
      <c r="K16" s="18"/>
      <c r="L16" s="17"/>
      <c r="M16" s="17"/>
      <c r="N16" s="17"/>
      <c r="O16" s="18"/>
      <c r="P16" s="17">
        <v>9</v>
      </c>
      <c r="Q16" s="18">
        <v>7</v>
      </c>
      <c r="R16" s="17">
        <v>8</v>
      </c>
      <c r="S16" s="18">
        <v>8</v>
      </c>
      <c r="T16" s="18">
        <f t="shared" si="1"/>
        <v>16</v>
      </c>
      <c r="U16" s="147" t="s">
        <v>358</v>
      </c>
    </row>
    <row r="17" spans="1:21" ht="15.75" x14ac:dyDescent="0.25">
      <c r="A17" s="43" t="s">
        <v>271</v>
      </c>
      <c r="B17" s="43" t="s">
        <v>272</v>
      </c>
      <c r="C17" s="43" t="s">
        <v>79</v>
      </c>
      <c r="D17" s="17">
        <v>5</v>
      </c>
      <c r="E17" s="18">
        <v>11</v>
      </c>
      <c r="F17" s="17"/>
      <c r="G17" s="18"/>
      <c r="H17" s="17"/>
      <c r="I17" s="18"/>
      <c r="J17" s="17"/>
      <c r="K17" s="18"/>
      <c r="L17" s="17"/>
      <c r="M17" s="17"/>
      <c r="N17" s="17"/>
      <c r="O17" s="18"/>
      <c r="P17" s="17"/>
      <c r="Q17" s="17"/>
      <c r="R17" s="17">
        <v>11</v>
      </c>
      <c r="S17" s="18">
        <v>5</v>
      </c>
      <c r="T17" s="18">
        <f t="shared" si="1"/>
        <v>16</v>
      </c>
      <c r="U17" s="147" t="s">
        <v>359</v>
      </c>
    </row>
    <row r="18" spans="1:21" ht="15.75" x14ac:dyDescent="0.25">
      <c r="A18" s="43" t="s">
        <v>101</v>
      </c>
      <c r="B18" s="43" t="s">
        <v>162</v>
      </c>
      <c r="C18" s="43" t="s">
        <v>20</v>
      </c>
      <c r="D18" s="17">
        <v>11</v>
      </c>
      <c r="E18" s="18">
        <v>5</v>
      </c>
      <c r="F18" s="17"/>
      <c r="G18" s="17"/>
      <c r="H18" s="17"/>
      <c r="I18" s="17"/>
      <c r="J18" s="17"/>
      <c r="K18" s="18"/>
      <c r="L18" s="17"/>
      <c r="M18" s="17"/>
      <c r="N18" s="17"/>
      <c r="O18" s="18"/>
      <c r="P18" s="17">
        <v>10</v>
      </c>
      <c r="Q18" s="18">
        <v>6</v>
      </c>
      <c r="R18" s="17">
        <v>12</v>
      </c>
      <c r="S18" s="18">
        <v>4</v>
      </c>
      <c r="T18" s="18">
        <f t="shared" si="1"/>
        <v>15</v>
      </c>
      <c r="U18" s="147" t="s">
        <v>360</v>
      </c>
    </row>
    <row r="19" spans="1:21" ht="15.75" x14ac:dyDescent="0.25">
      <c r="A19" s="43" t="s">
        <v>302</v>
      </c>
      <c r="B19" s="43" t="s">
        <v>111</v>
      </c>
      <c r="C19" s="43" t="s">
        <v>79</v>
      </c>
      <c r="D19" s="17"/>
      <c r="E19" s="17"/>
      <c r="F19" s="17">
        <v>7</v>
      </c>
      <c r="G19" s="18">
        <v>9</v>
      </c>
      <c r="H19" s="17"/>
      <c r="I19" s="18"/>
      <c r="J19" s="17"/>
      <c r="K19" s="18"/>
      <c r="L19" s="17"/>
      <c r="M19" s="17"/>
      <c r="N19" s="17"/>
      <c r="O19" s="18"/>
      <c r="P19" s="17">
        <v>11</v>
      </c>
      <c r="Q19" s="18">
        <v>5</v>
      </c>
      <c r="R19" s="17">
        <v>15</v>
      </c>
      <c r="S19" s="18">
        <v>1</v>
      </c>
      <c r="T19" s="18">
        <f t="shared" si="1"/>
        <v>15</v>
      </c>
      <c r="U19" s="147" t="s">
        <v>361</v>
      </c>
    </row>
    <row r="20" spans="1:21" ht="15.75" x14ac:dyDescent="0.25">
      <c r="A20" s="43" t="s">
        <v>273</v>
      </c>
      <c r="B20" s="43" t="s">
        <v>111</v>
      </c>
      <c r="C20" s="43" t="s">
        <v>79</v>
      </c>
      <c r="D20" s="17">
        <v>9</v>
      </c>
      <c r="E20" s="18">
        <v>7</v>
      </c>
      <c r="F20" s="17">
        <v>8</v>
      </c>
      <c r="G20" s="18">
        <v>8</v>
      </c>
      <c r="H20" s="17"/>
      <c r="I20" s="18"/>
      <c r="J20" s="17"/>
      <c r="K20" s="18"/>
      <c r="L20" s="17"/>
      <c r="M20" s="17"/>
      <c r="N20" s="17"/>
      <c r="O20" s="18"/>
      <c r="P20" s="17"/>
      <c r="Q20" s="17"/>
      <c r="R20" s="17"/>
      <c r="S20" s="18"/>
      <c r="T20" s="18">
        <f t="shared" si="1"/>
        <v>15</v>
      </c>
      <c r="U20" s="227" t="s">
        <v>362</v>
      </c>
    </row>
    <row r="21" spans="1:21" ht="15.75" x14ac:dyDescent="0.25">
      <c r="A21" s="43" t="s">
        <v>389</v>
      </c>
      <c r="B21" s="43" t="s">
        <v>386</v>
      </c>
      <c r="C21" s="43" t="s">
        <v>20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3</v>
      </c>
      <c r="Q21" s="18">
        <v>15</v>
      </c>
      <c r="R21" s="17"/>
      <c r="S21" s="18"/>
      <c r="T21" s="18">
        <f t="shared" si="0"/>
        <v>15</v>
      </c>
      <c r="U21" s="147" t="s">
        <v>363</v>
      </c>
    </row>
    <row r="22" spans="1:21" ht="15.75" x14ac:dyDescent="0.25">
      <c r="A22" s="43" t="s">
        <v>277</v>
      </c>
      <c r="B22" s="43" t="s">
        <v>278</v>
      </c>
      <c r="C22" s="43" t="s">
        <v>121</v>
      </c>
      <c r="D22" s="17">
        <v>15</v>
      </c>
      <c r="E22" s="18">
        <v>1</v>
      </c>
      <c r="F22" s="17"/>
      <c r="G22" s="17"/>
      <c r="H22" s="17">
        <v>4</v>
      </c>
      <c r="I22" s="18">
        <v>13</v>
      </c>
      <c r="J22" s="17"/>
      <c r="K22" s="18"/>
      <c r="L22" s="17"/>
      <c r="M22" s="17"/>
      <c r="N22" s="17"/>
      <c r="O22" s="18"/>
      <c r="P22" s="17"/>
      <c r="Q22" s="17"/>
      <c r="R22" s="17"/>
      <c r="S22" s="18"/>
      <c r="T22" s="18">
        <f t="shared" ref="T22:T32" si="2">E22+G22+I22+K22+M22+O22+Q22+S22</f>
        <v>14</v>
      </c>
      <c r="U22" s="147" t="s">
        <v>364</v>
      </c>
    </row>
    <row r="23" spans="1:21" ht="15.75" x14ac:dyDescent="0.25">
      <c r="A23" s="43" t="s">
        <v>276</v>
      </c>
      <c r="B23" s="43" t="s">
        <v>162</v>
      </c>
      <c r="C23" s="43" t="s">
        <v>79</v>
      </c>
      <c r="D23" s="17">
        <v>14</v>
      </c>
      <c r="E23" s="18">
        <v>2</v>
      </c>
      <c r="F23" s="17">
        <v>10</v>
      </c>
      <c r="G23" s="18">
        <v>6</v>
      </c>
      <c r="H23" s="17"/>
      <c r="I23" s="18"/>
      <c r="J23" s="17"/>
      <c r="K23" s="18"/>
      <c r="L23" s="17"/>
      <c r="M23" s="17"/>
      <c r="N23" s="17"/>
      <c r="O23" s="18"/>
      <c r="P23" s="17">
        <v>13</v>
      </c>
      <c r="Q23" s="18">
        <v>3</v>
      </c>
      <c r="R23" s="17"/>
      <c r="S23" s="18"/>
      <c r="T23" s="18">
        <f t="shared" si="2"/>
        <v>11</v>
      </c>
      <c r="U23" s="147" t="s">
        <v>365</v>
      </c>
    </row>
    <row r="24" spans="1:21" ht="15.75" x14ac:dyDescent="0.25">
      <c r="A24" s="43" t="s">
        <v>204</v>
      </c>
      <c r="B24" s="43" t="s">
        <v>275</v>
      </c>
      <c r="C24" s="43" t="s">
        <v>331</v>
      </c>
      <c r="D24" s="17"/>
      <c r="E24" s="17"/>
      <c r="F24" s="17"/>
      <c r="G24" s="17"/>
      <c r="H24" s="17">
        <v>5</v>
      </c>
      <c r="I24" s="18">
        <v>11</v>
      </c>
      <c r="J24" s="17"/>
      <c r="K24" s="18"/>
      <c r="L24" s="17"/>
      <c r="M24" s="17"/>
      <c r="N24" s="17"/>
      <c r="O24" s="18"/>
      <c r="P24" s="17"/>
      <c r="Q24" s="17"/>
      <c r="R24" s="17"/>
      <c r="S24" s="18"/>
      <c r="T24" s="18">
        <f t="shared" si="2"/>
        <v>11</v>
      </c>
      <c r="U24" s="147" t="s">
        <v>366</v>
      </c>
    </row>
    <row r="25" spans="1:21" ht="15.75" x14ac:dyDescent="0.25">
      <c r="A25" s="43" t="s">
        <v>391</v>
      </c>
      <c r="B25" s="43" t="s">
        <v>392</v>
      </c>
      <c r="C25" s="43" t="s">
        <v>15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>
        <v>8</v>
      </c>
      <c r="Q25" s="18">
        <v>8</v>
      </c>
      <c r="R25" s="17">
        <v>22</v>
      </c>
      <c r="S25" s="18"/>
      <c r="T25" s="18">
        <f t="shared" si="2"/>
        <v>8</v>
      </c>
      <c r="U25" s="147" t="s">
        <v>367</v>
      </c>
    </row>
    <row r="26" spans="1:21" ht="15.75" x14ac:dyDescent="0.25">
      <c r="A26" s="43" t="s">
        <v>393</v>
      </c>
      <c r="B26" s="43" t="s">
        <v>111</v>
      </c>
      <c r="C26" s="43" t="s">
        <v>384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>
        <v>14</v>
      </c>
      <c r="Q26" s="18">
        <v>2</v>
      </c>
      <c r="R26" s="17">
        <v>13</v>
      </c>
      <c r="S26" s="18">
        <v>3</v>
      </c>
      <c r="T26" s="18">
        <f t="shared" si="2"/>
        <v>5</v>
      </c>
      <c r="U26" s="147" t="s">
        <v>374</v>
      </c>
    </row>
    <row r="27" spans="1:21" ht="15.75" x14ac:dyDescent="0.25">
      <c r="A27" s="43" t="s">
        <v>172</v>
      </c>
      <c r="B27" s="43" t="s">
        <v>67</v>
      </c>
      <c r="C27" s="43" t="s">
        <v>20</v>
      </c>
      <c r="D27" s="17">
        <v>16</v>
      </c>
      <c r="E27" s="17"/>
      <c r="F27" s="17">
        <v>17</v>
      </c>
      <c r="G27" s="18"/>
      <c r="H27" s="17"/>
      <c r="I27" s="18"/>
      <c r="J27" s="17"/>
      <c r="K27" s="18"/>
      <c r="L27" s="17"/>
      <c r="M27" s="17"/>
      <c r="N27" s="17"/>
      <c r="O27" s="18"/>
      <c r="P27" s="17">
        <v>12</v>
      </c>
      <c r="Q27" s="18">
        <v>4</v>
      </c>
      <c r="R27" s="17">
        <v>20</v>
      </c>
      <c r="S27" s="18"/>
      <c r="T27" s="18">
        <f t="shared" si="2"/>
        <v>4</v>
      </c>
      <c r="U27" s="147" t="s">
        <v>399</v>
      </c>
    </row>
    <row r="28" spans="1:21" ht="15.75" x14ac:dyDescent="0.25">
      <c r="A28" s="43" t="s">
        <v>274</v>
      </c>
      <c r="B28" s="43" t="s">
        <v>275</v>
      </c>
      <c r="C28" s="43" t="s">
        <v>79</v>
      </c>
      <c r="D28" s="17">
        <v>13</v>
      </c>
      <c r="E28" s="18">
        <v>3</v>
      </c>
      <c r="F28" s="17">
        <v>16</v>
      </c>
      <c r="G28" s="18"/>
      <c r="H28" s="17"/>
      <c r="I28" s="18"/>
      <c r="J28" s="17"/>
      <c r="K28" s="18"/>
      <c r="L28" s="17"/>
      <c r="M28" s="17"/>
      <c r="N28" s="17"/>
      <c r="O28" s="18"/>
      <c r="P28" s="17"/>
      <c r="Q28" s="17"/>
      <c r="R28" s="17">
        <v>17</v>
      </c>
      <c r="S28" s="18"/>
      <c r="T28" s="18">
        <f t="shared" si="2"/>
        <v>3</v>
      </c>
      <c r="U28" s="147" t="s">
        <v>408</v>
      </c>
    </row>
    <row r="29" spans="1:21" ht="15.75" x14ac:dyDescent="0.25">
      <c r="A29" s="43" t="s">
        <v>303</v>
      </c>
      <c r="B29" s="43" t="s">
        <v>65</v>
      </c>
      <c r="C29" s="43" t="s">
        <v>79</v>
      </c>
      <c r="D29" s="17"/>
      <c r="E29" s="17"/>
      <c r="F29" s="17">
        <v>13</v>
      </c>
      <c r="G29" s="18">
        <v>3</v>
      </c>
      <c r="H29" s="17"/>
      <c r="I29" s="18"/>
      <c r="J29" s="17"/>
      <c r="K29" s="18"/>
      <c r="L29" s="17"/>
      <c r="M29" s="17"/>
      <c r="N29" s="17"/>
      <c r="O29" s="18"/>
      <c r="P29" s="17"/>
      <c r="Q29" s="17"/>
      <c r="R29" s="17"/>
      <c r="S29" s="18"/>
      <c r="T29" s="18">
        <f t="shared" si="2"/>
        <v>3</v>
      </c>
      <c r="U29" s="147" t="s">
        <v>400</v>
      </c>
    </row>
    <row r="30" spans="1:21" ht="15.75" x14ac:dyDescent="0.25">
      <c r="A30" s="43" t="s">
        <v>304</v>
      </c>
      <c r="B30" s="43" t="s">
        <v>250</v>
      </c>
      <c r="C30" s="43" t="s">
        <v>305</v>
      </c>
      <c r="D30" s="17"/>
      <c r="E30" s="17"/>
      <c r="F30" s="17">
        <v>14</v>
      </c>
      <c r="G30" s="18">
        <v>2</v>
      </c>
      <c r="H30" s="17"/>
      <c r="I30" s="18"/>
      <c r="J30" s="17"/>
      <c r="K30" s="18"/>
      <c r="L30" s="17"/>
      <c r="M30" s="17"/>
      <c r="N30" s="17"/>
      <c r="O30" s="18"/>
      <c r="P30" s="17"/>
      <c r="Q30" s="17"/>
      <c r="R30" s="17"/>
      <c r="S30" s="18"/>
      <c r="T30" s="18">
        <f t="shared" si="2"/>
        <v>2</v>
      </c>
      <c r="U30" s="147" t="s">
        <v>401</v>
      </c>
    </row>
    <row r="31" spans="1:21" ht="15.75" x14ac:dyDescent="0.25">
      <c r="A31" s="43" t="s">
        <v>394</v>
      </c>
      <c r="B31" s="43" t="s">
        <v>25</v>
      </c>
      <c r="C31" s="43" t="s">
        <v>20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>
        <v>15</v>
      </c>
      <c r="Q31" s="18">
        <v>1</v>
      </c>
      <c r="R31" s="17">
        <v>21</v>
      </c>
      <c r="S31" s="18"/>
      <c r="T31" s="18">
        <f t="shared" si="2"/>
        <v>1</v>
      </c>
      <c r="U31" s="147" t="s">
        <v>402</v>
      </c>
    </row>
    <row r="32" spans="1:21" ht="15.75" x14ac:dyDescent="0.25">
      <c r="A32" s="43" t="s">
        <v>395</v>
      </c>
      <c r="B32" s="43" t="s">
        <v>386</v>
      </c>
      <c r="C32" s="43" t="s">
        <v>20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>
        <v>16</v>
      </c>
      <c r="Q32" s="17"/>
      <c r="R32" s="17">
        <v>23</v>
      </c>
      <c r="S32" s="18"/>
      <c r="T32" s="18">
        <f t="shared" si="2"/>
        <v>0</v>
      </c>
      <c r="U32" s="147" t="s">
        <v>422</v>
      </c>
    </row>
    <row r="33" spans="1:21" ht="15.75" x14ac:dyDescent="0.25">
      <c r="A33" s="43" t="s">
        <v>407</v>
      </c>
      <c r="B33" s="43" t="s">
        <v>67</v>
      </c>
      <c r="C33" s="43" t="s">
        <v>79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>
        <v>19</v>
      </c>
      <c r="S33" s="18"/>
      <c r="T33" s="18">
        <v>0</v>
      </c>
      <c r="U33" s="147" t="s">
        <v>423</v>
      </c>
    </row>
    <row r="35" spans="1:21" x14ac:dyDescent="0.2">
      <c r="D35" s="36"/>
      <c r="E35" s="36"/>
    </row>
  </sheetData>
  <sortState ref="A3:U33">
    <sortCondition descending="1" ref="T3:T3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0" zoomScaleNormal="80" workbookViewId="0">
      <selection activeCell="V22" sqref="V22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379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55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164" t="s">
        <v>41</v>
      </c>
      <c r="B3" s="164" t="s">
        <v>42</v>
      </c>
      <c r="C3" s="164" t="s">
        <v>15</v>
      </c>
      <c r="D3" s="165">
        <v>1</v>
      </c>
      <c r="E3" s="166">
        <v>20</v>
      </c>
      <c r="F3" s="165">
        <v>1</v>
      </c>
      <c r="G3" s="166">
        <v>20</v>
      </c>
      <c r="H3" s="165">
        <v>1</v>
      </c>
      <c r="I3" s="166">
        <v>20</v>
      </c>
      <c r="J3" s="165">
        <v>1</v>
      </c>
      <c r="K3" s="166">
        <v>20</v>
      </c>
      <c r="L3" s="165"/>
      <c r="M3" s="165"/>
      <c r="N3" s="165">
        <v>1</v>
      </c>
      <c r="O3" s="166">
        <v>20</v>
      </c>
      <c r="P3" s="165">
        <v>1</v>
      </c>
      <c r="Q3" s="166">
        <v>20</v>
      </c>
      <c r="R3" s="165">
        <v>1</v>
      </c>
      <c r="S3" s="166">
        <v>20</v>
      </c>
      <c r="T3" s="166">
        <f t="shared" ref="T3:T21" si="0">E3+G3+I3+K3+M3+O3+Q3+S3</f>
        <v>140</v>
      </c>
      <c r="U3" s="167" t="s">
        <v>345</v>
      </c>
    </row>
    <row r="4" spans="1:21" ht="15.75" x14ac:dyDescent="0.25">
      <c r="A4" s="164" t="s">
        <v>201</v>
      </c>
      <c r="B4" s="164" t="s">
        <v>57</v>
      </c>
      <c r="C4" s="164" t="s">
        <v>20</v>
      </c>
      <c r="D4" s="165">
        <v>4</v>
      </c>
      <c r="E4" s="166">
        <v>13</v>
      </c>
      <c r="F4" s="165"/>
      <c r="G4" s="166"/>
      <c r="H4" s="165">
        <v>2</v>
      </c>
      <c r="I4" s="166">
        <v>17</v>
      </c>
      <c r="J4" s="165"/>
      <c r="K4" s="165"/>
      <c r="L4" s="165">
        <v>1</v>
      </c>
      <c r="M4" s="166">
        <v>20</v>
      </c>
      <c r="N4" s="166"/>
      <c r="O4" s="166"/>
      <c r="P4" s="165">
        <v>2</v>
      </c>
      <c r="Q4" s="166">
        <v>17</v>
      </c>
      <c r="R4" s="165">
        <v>2</v>
      </c>
      <c r="S4" s="166">
        <v>17</v>
      </c>
      <c r="T4" s="166">
        <f t="shared" si="0"/>
        <v>84</v>
      </c>
      <c r="U4" s="167" t="s">
        <v>346</v>
      </c>
    </row>
    <row r="5" spans="1:21" ht="15.75" x14ac:dyDescent="0.25">
      <c r="A5" s="164" t="s">
        <v>260</v>
      </c>
      <c r="B5" s="164" t="s">
        <v>261</v>
      </c>
      <c r="C5" s="164" t="s">
        <v>20</v>
      </c>
      <c r="D5" s="165">
        <v>2</v>
      </c>
      <c r="E5" s="166">
        <v>17</v>
      </c>
      <c r="F5" s="165">
        <v>3</v>
      </c>
      <c r="G5" s="166">
        <v>15</v>
      </c>
      <c r="H5" s="165"/>
      <c r="I5" s="166"/>
      <c r="J5" s="165"/>
      <c r="K5" s="165"/>
      <c r="L5" s="165"/>
      <c r="M5" s="165"/>
      <c r="N5" s="165"/>
      <c r="O5" s="165"/>
      <c r="P5" s="165">
        <v>12</v>
      </c>
      <c r="Q5" s="166">
        <v>4</v>
      </c>
      <c r="R5" s="165">
        <v>4</v>
      </c>
      <c r="S5" s="166">
        <v>13</v>
      </c>
      <c r="T5" s="166">
        <f t="shared" si="0"/>
        <v>49</v>
      </c>
      <c r="U5" s="167" t="s">
        <v>347</v>
      </c>
    </row>
    <row r="6" spans="1:21" ht="15.75" x14ac:dyDescent="0.25">
      <c r="A6" s="43" t="s">
        <v>136</v>
      </c>
      <c r="B6" s="43" t="s">
        <v>22</v>
      </c>
      <c r="C6" s="54" t="s">
        <v>79</v>
      </c>
      <c r="D6" s="17">
        <v>5</v>
      </c>
      <c r="E6" s="18">
        <v>11</v>
      </c>
      <c r="F6" s="17">
        <v>4</v>
      </c>
      <c r="G6" s="18">
        <v>13</v>
      </c>
      <c r="H6" s="17"/>
      <c r="I6" s="18"/>
      <c r="J6" s="17"/>
      <c r="K6" s="17"/>
      <c r="L6" s="17"/>
      <c r="M6" s="17"/>
      <c r="N6" s="17"/>
      <c r="O6" s="17"/>
      <c r="P6" s="17">
        <v>4</v>
      </c>
      <c r="Q6" s="18">
        <v>13</v>
      </c>
      <c r="R6" s="17">
        <v>6</v>
      </c>
      <c r="S6" s="18">
        <v>10</v>
      </c>
      <c r="T6" s="18">
        <f t="shared" si="0"/>
        <v>47</v>
      </c>
      <c r="U6" s="147" t="s">
        <v>348</v>
      </c>
    </row>
    <row r="7" spans="1:21" ht="15.75" x14ac:dyDescent="0.25">
      <c r="A7" s="43" t="s">
        <v>130</v>
      </c>
      <c r="B7" s="43" t="s">
        <v>131</v>
      </c>
      <c r="C7" s="43" t="s">
        <v>79</v>
      </c>
      <c r="D7" s="17">
        <v>3</v>
      </c>
      <c r="E7" s="18">
        <v>15</v>
      </c>
      <c r="F7" s="17">
        <v>7</v>
      </c>
      <c r="G7" s="18">
        <v>9</v>
      </c>
      <c r="H7" s="17">
        <v>3</v>
      </c>
      <c r="I7" s="18">
        <v>15</v>
      </c>
      <c r="J7" s="17"/>
      <c r="K7" s="17"/>
      <c r="L7" s="17"/>
      <c r="M7" s="17"/>
      <c r="N7" s="17"/>
      <c r="O7" s="17"/>
      <c r="P7" s="17"/>
      <c r="Q7" s="17"/>
      <c r="R7" s="17">
        <v>10</v>
      </c>
      <c r="S7" s="18">
        <v>6</v>
      </c>
      <c r="T7" s="18">
        <f t="shared" si="0"/>
        <v>45</v>
      </c>
      <c r="U7" s="147" t="s">
        <v>349</v>
      </c>
    </row>
    <row r="8" spans="1:21" ht="15.75" x14ac:dyDescent="0.25">
      <c r="A8" s="43" t="s">
        <v>257</v>
      </c>
      <c r="B8" s="43" t="s">
        <v>76</v>
      </c>
      <c r="C8" s="54" t="s">
        <v>121</v>
      </c>
      <c r="D8" s="17"/>
      <c r="E8" s="17"/>
      <c r="F8" s="17">
        <v>2</v>
      </c>
      <c r="G8" s="18">
        <v>17</v>
      </c>
      <c r="H8" s="17"/>
      <c r="I8" s="18"/>
      <c r="J8" s="17"/>
      <c r="K8" s="17"/>
      <c r="L8" s="17"/>
      <c r="M8" s="17"/>
      <c r="N8" s="17"/>
      <c r="O8" s="17"/>
      <c r="P8" s="17">
        <v>3</v>
      </c>
      <c r="Q8" s="18">
        <v>15</v>
      </c>
      <c r="R8" s="17">
        <v>7</v>
      </c>
      <c r="S8" s="18">
        <v>9</v>
      </c>
      <c r="T8" s="18">
        <f t="shared" si="0"/>
        <v>41</v>
      </c>
      <c r="U8" s="147" t="s">
        <v>350</v>
      </c>
    </row>
    <row r="9" spans="1:21" ht="15.75" x14ac:dyDescent="0.25">
      <c r="A9" s="43" t="s">
        <v>135</v>
      </c>
      <c r="B9" s="43" t="s">
        <v>24</v>
      </c>
      <c r="C9" s="54" t="s">
        <v>79</v>
      </c>
      <c r="D9" s="17">
        <v>7</v>
      </c>
      <c r="E9" s="18">
        <v>9</v>
      </c>
      <c r="F9" s="17">
        <v>11</v>
      </c>
      <c r="G9" s="18">
        <v>5</v>
      </c>
      <c r="H9" s="17"/>
      <c r="I9" s="18"/>
      <c r="J9" s="17"/>
      <c r="K9" s="17"/>
      <c r="L9" s="17"/>
      <c r="M9" s="17"/>
      <c r="N9" s="17"/>
      <c r="O9" s="17"/>
      <c r="P9" s="17">
        <v>5</v>
      </c>
      <c r="Q9" s="18">
        <v>11</v>
      </c>
      <c r="R9" s="17">
        <v>9</v>
      </c>
      <c r="S9" s="18">
        <v>7</v>
      </c>
      <c r="T9" s="18">
        <f t="shared" si="0"/>
        <v>32</v>
      </c>
      <c r="U9" s="147" t="s">
        <v>351</v>
      </c>
    </row>
    <row r="10" spans="1:21" ht="15.75" x14ac:dyDescent="0.25">
      <c r="A10" s="43" t="s">
        <v>133</v>
      </c>
      <c r="B10" s="43" t="s">
        <v>134</v>
      </c>
      <c r="C10" s="54" t="s">
        <v>79</v>
      </c>
      <c r="D10" s="17">
        <v>8</v>
      </c>
      <c r="E10" s="18">
        <v>8</v>
      </c>
      <c r="F10" s="17">
        <v>9</v>
      </c>
      <c r="G10" s="18">
        <v>7</v>
      </c>
      <c r="H10" s="17"/>
      <c r="I10" s="18"/>
      <c r="J10" s="17"/>
      <c r="K10" s="17"/>
      <c r="L10" s="17"/>
      <c r="M10" s="17"/>
      <c r="N10" s="17"/>
      <c r="O10" s="17"/>
      <c r="P10" s="17">
        <v>7</v>
      </c>
      <c r="Q10" s="18">
        <v>9</v>
      </c>
      <c r="R10" s="17">
        <v>13</v>
      </c>
      <c r="S10" s="18">
        <v>3</v>
      </c>
      <c r="T10" s="18">
        <f t="shared" si="0"/>
        <v>27</v>
      </c>
      <c r="U10" s="147" t="s">
        <v>352</v>
      </c>
    </row>
    <row r="11" spans="1:21" ht="15.75" x14ac:dyDescent="0.25">
      <c r="A11" s="43" t="s">
        <v>306</v>
      </c>
      <c r="B11" s="43" t="s">
        <v>307</v>
      </c>
      <c r="C11" s="54" t="s">
        <v>20</v>
      </c>
      <c r="D11" s="17"/>
      <c r="E11" s="17"/>
      <c r="F11" s="44">
        <v>12</v>
      </c>
      <c r="G11" s="18">
        <v>4</v>
      </c>
      <c r="H11" s="17"/>
      <c r="I11" s="17"/>
      <c r="J11" s="17"/>
      <c r="K11" s="17"/>
      <c r="L11" s="17"/>
      <c r="M11" s="17"/>
      <c r="N11" s="17"/>
      <c r="O11" s="17"/>
      <c r="P11" s="17">
        <v>6</v>
      </c>
      <c r="Q11" s="18">
        <v>10</v>
      </c>
      <c r="R11" s="17">
        <v>8</v>
      </c>
      <c r="S11" s="18">
        <v>8</v>
      </c>
      <c r="T11" s="18">
        <f t="shared" si="0"/>
        <v>22</v>
      </c>
      <c r="U11" s="147" t="s">
        <v>353</v>
      </c>
    </row>
    <row r="12" spans="1:21" ht="15.75" x14ac:dyDescent="0.25">
      <c r="A12" s="43" t="s">
        <v>264</v>
      </c>
      <c r="B12" s="43" t="s">
        <v>265</v>
      </c>
      <c r="C12" s="43" t="s">
        <v>20</v>
      </c>
      <c r="D12" s="17">
        <v>11</v>
      </c>
      <c r="E12" s="18">
        <v>5</v>
      </c>
      <c r="F12" s="17">
        <v>6</v>
      </c>
      <c r="G12" s="18">
        <v>10</v>
      </c>
      <c r="H12" s="17"/>
      <c r="I12" s="18"/>
      <c r="J12" s="17"/>
      <c r="K12" s="17"/>
      <c r="L12" s="17"/>
      <c r="M12" s="17"/>
      <c r="N12" s="17"/>
      <c r="O12" s="17"/>
      <c r="P12" s="17">
        <v>11</v>
      </c>
      <c r="Q12" s="18">
        <v>5</v>
      </c>
      <c r="R12" s="17">
        <v>16</v>
      </c>
      <c r="S12" s="18"/>
      <c r="T12" s="18">
        <f t="shared" si="0"/>
        <v>20</v>
      </c>
      <c r="U12" s="147" t="s">
        <v>354</v>
      </c>
    </row>
    <row r="13" spans="1:21" ht="15.75" x14ac:dyDescent="0.25">
      <c r="A13" s="43" t="s">
        <v>262</v>
      </c>
      <c r="B13" s="43" t="s">
        <v>60</v>
      </c>
      <c r="C13" s="43" t="s">
        <v>79</v>
      </c>
      <c r="D13" s="17">
        <v>6</v>
      </c>
      <c r="E13" s="18">
        <v>10</v>
      </c>
      <c r="F13" s="17">
        <v>8</v>
      </c>
      <c r="G13" s="18">
        <v>8</v>
      </c>
      <c r="H13" s="17"/>
      <c r="I13" s="18"/>
      <c r="J13" s="17"/>
      <c r="K13" s="17"/>
      <c r="L13" s="17"/>
      <c r="M13" s="17"/>
      <c r="N13" s="17"/>
      <c r="O13" s="17"/>
      <c r="P13" s="17"/>
      <c r="Q13" s="17"/>
      <c r="R13" s="17">
        <v>15</v>
      </c>
      <c r="S13" s="18">
        <v>1</v>
      </c>
      <c r="T13" s="18">
        <f t="shared" si="0"/>
        <v>19</v>
      </c>
      <c r="U13" s="147" t="s">
        <v>355</v>
      </c>
    </row>
    <row r="14" spans="1:21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>
        <v>10</v>
      </c>
      <c r="Q14" s="18">
        <v>6</v>
      </c>
      <c r="R14" s="17">
        <v>14</v>
      </c>
      <c r="S14" s="18">
        <v>2</v>
      </c>
      <c r="T14" s="18">
        <f t="shared" si="0"/>
        <v>18</v>
      </c>
      <c r="U14" s="147" t="s">
        <v>356</v>
      </c>
    </row>
    <row r="15" spans="1:21" ht="15.75" x14ac:dyDescent="0.25">
      <c r="A15" s="43" t="s">
        <v>125</v>
      </c>
      <c r="B15" s="43" t="s">
        <v>76</v>
      </c>
      <c r="C15" s="43" t="s">
        <v>20</v>
      </c>
      <c r="D15" s="17">
        <v>15</v>
      </c>
      <c r="E15" s="18">
        <v>1</v>
      </c>
      <c r="F15" s="17">
        <v>5</v>
      </c>
      <c r="G15" s="18">
        <v>11</v>
      </c>
      <c r="H15" s="17"/>
      <c r="I15" s="18"/>
      <c r="J15" s="17"/>
      <c r="K15" s="17"/>
      <c r="L15" s="17"/>
      <c r="M15" s="17"/>
      <c r="N15" s="17"/>
      <c r="O15" s="17"/>
      <c r="P15" s="17"/>
      <c r="Q15" s="17"/>
      <c r="R15" s="17">
        <v>11</v>
      </c>
      <c r="S15" s="18">
        <v>5</v>
      </c>
      <c r="T15" s="18">
        <f t="shared" si="0"/>
        <v>17</v>
      </c>
      <c r="U15" s="147" t="s">
        <v>357</v>
      </c>
    </row>
    <row r="16" spans="1:21" ht="15.75" x14ac:dyDescent="0.25">
      <c r="A16" s="43" t="s">
        <v>160</v>
      </c>
      <c r="B16" s="43" t="s">
        <v>42</v>
      </c>
      <c r="C16" s="54" t="s">
        <v>20</v>
      </c>
      <c r="D16" s="17">
        <v>10</v>
      </c>
      <c r="E16" s="18">
        <v>6</v>
      </c>
      <c r="F16" s="17">
        <v>13</v>
      </c>
      <c r="G16" s="18">
        <v>3</v>
      </c>
      <c r="H16" s="17"/>
      <c r="I16" s="17"/>
      <c r="J16" s="17"/>
      <c r="K16" s="17"/>
      <c r="L16" s="17"/>
      <c r="M16" s="17"/>
      <c r="N16" s="17"/>
      <c r="O16" s="17"/>
      <c r="P16" s="17">
        <v>8</v>
      </c>
      <c r="Q16" s="18">
        <v>8</v>
      </c>
      <c r="R16" s="17"/>
      <c r="S16" s="18"/>
      <c r="T16" s="18">
        <f t="shared" si="0"/>
        <v>17</v>
      </c>
      <c r="U16" s="147" t="s">
        <v>358</v>
      </c>
    </row>
    <row r="17" spans="1:21" ht="15.75" x14ac:dyDescent="0.25">
      <c r="A17" s="43" t="s">
        <v>108</v>
      </c>
      <c r="B17" s="43" t="s">
        <v>109</v>
      </c>
      <c r="C17" s="43" t="s">
        <v>15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3</v>
      </c>
      <c r="S17" s="18">
        <v>15</v>
      </c>
      <c r="T17" s="18">
        <f t="shared" si="0"/>
        <v>15</v>
      </c>
      <c r="U17" s="147" t="s">
        <v>359</v>
      </c>
    </row>
    <row r="18" spans="1:21" ht="15.75" x14ac:dyDescent="0.25">
      <c r="A18" s="43" t="s">
        <v>266</v>
      </c>
      <c r="B18" s="43" t="s">
        <v>267</v>
      </c>
      <c r="C18" s="43" t="s">
        <v>79</v>
      </c>
      <c r="D18" s="17">
        <v>14</v>
      </c>
      <c r="E18" s="18">
        <v>2</v>
      </c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>
        <v>9</v>
      </c>
      <c r="Q18" s="18">
        <v>7</v>
      </c>
      <c r="R18" s="17">
        <v>12</v>
      </c>
      <c r="S18" s="18">
        <v>4</v>
      </c>
      <c r="T18" s="18">
        <f t="shared" si="0"/>
        <v>13</v>
      </c>
      <c r="U18" s="147" t="s">
        <v>360</v>
      </c>
    </row>
    <row r="19" spans="1:21" ht="15.75" x14ac:dyDescent="0.25">
      <c r="A19" s="43" t="s">
        <v>412</v>
      </c>
      <c r="B19" s="43" t="s">
        <v>413</v>
      </c>
      <c r="C19" s="43" t="s">
        <v>20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>
        <v>5</v>
      </c>
      <c r="S19" s="18">
        <v>11</v>
      </c>
      <c r="T19" s="18">
        <f t="shared" si="0"/>
        <v>11</v>
      </c>
      <c r="U19" s="147" t="s">
        <v>361</v>
      </c>
    </row>
    <row r="20" spans="1:21" ht="15.75" x14ac:dyDescent="0.25">
      <c r="A20" s="43" t="s">
        <v>263</v>
      </c>
      <c r="B20" s="43" t="s">
        <v>82</v>
      </c>
      <c r="C20" s="43" t="s">
        <v>79</v>
      </c>
      <c r="D20" s="17">
        <v>9</v>
      </c>
      <c r="E20" s="18">
        <v>7</v>
      </c>
      <c r="F20" s="17">
        <v>14</v>
      </c>
      <c r="G20" s="18">
        <v>2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8"/>
      <c r="T20" s="18">
        <f t="shared" si="0"/>
        <v>9</v>
      </c>
      <c r="U20" s="147" t="s">
        <v>362</v>
      </c>
    </row>
    <row r="21" spans="1:21" ht="15.75" x14ac:dyDescent="0.25">
      <c r="A21" s="43" t="s">
        <v>171</v>
      </c>
      <c r="B21" s="43" t="s">
        <v>59</v>
      </c>
      <c r="C21" s="43" t="s">
        <v>79</v>
      </c>
      <c r="D21" s="17">
        <v>13</v>
      </c>
      <c r="E21" s="18">
        <v>3</v>
      </c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>
        <f t="shared" si="0"/>
        <v>3</v>
      </c>
      <c r="U21" s="147" t="s">
        <v>363</v>
      </c>
    </row>
    <row r="22" spans="1:21" ht="15.75" x14ac:dyDescent="0.25">
      <c r="A22" s="57"/>
      <c r="B22" s="57"/>
      <c r="C22" s="57"/>
    </row>
    <row r="23" spans="1:21" ht="15.75" x14ac:dyDescent="0.25">
      <c r="A23" s="57"/>
      <c r="B23" s="57"/>
      <c r="C23" s="57"/>
    </row>
    <row r="24" spans="1:21" ht="15.75" x14ac:dyDescent="0.25">
      <c r="A24" s="57"/>
      <c r="B24" s="57"/>
      <c r="C24" s="57"/>
    </row>
    <row r="25" spans="1:21" ht="15.75" x14ac:dyDescent="0.25">
      <c r="A25" s="57"/>
      <c r="B25" s="57"/>
      <c r="C25" s="57"/>
    </row>
    <row r="26" spans="1:21" ht="15.75" x14ac:dyDescent="0.25">
      <c r="A26" s="57"/>
      <c r="B26" s="57"/>
      <c r="C26" s="57"/>
    </row>
    <row r="27" spans="1:21" ht="15.75" x14ac:dyDescent="0.25">
      <c r="A27" s="57"/>
      <c r="B27" s="57"/>
      <c r="C27" s="57"/>
    </row>
    <row r="28" spans="1:21" ht="15.75" x14ac:dyDescent="0.25">
      <c r="A28" s="57"/>
      <c r="B28" s="57"/>
      <c r="C28" s="57"/>
    </row>
    <row r="29" spans="1:21" ht="15.75" x14ac:dyDescent="0.25">
      <c r="A29" s="57"/>
      <c r="B29" s="57"/>
      <c r="C29" s="57"/>
    </row>
    <row r="30" spans="1:21" ht="15.75" x14ac:dyDescent="0.25">
      <c r="A30" s="57"/>
      <c r="B30" s="57"/>
      <c r="C30" s="126"/>
    </row>
    <row r="31" spans="1:21" ht="15.75" x14ac:dyDescent="0.25">
      <c r="A31" s="57"/>
      <c r="B31" s="57"/>
      <c r="C31" s="57"/>
    </row>
    <row r="32" spans="1:21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26"/>
      <c r="B35" s="126"/>
      <c r="C35" s="126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10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U21">
    <sortCondition descending="1" ref="T3:T21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topLeftCell="B1" zoomScale="80" zoomScaleNormal="100" zoomScaleSheetLayoutView="80" workbookViewId="0">
      <selection activeCell="J28" sqref="J28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23" ht="15.75" x14ac:dyDescent="0.25">
      <c r="A1" s="2"/>
      <c r="B1" s="2" t="s">
        <v>258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28"/>
      <c r="T1" s="19"/>
      <c r="U1" s="19"/>
      <c r="V1" s="19"/>
    </row>
    <row r="2" spans="1:23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330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55" t="s">
        <v>6</v>
      </c>
      <c r="P2" s="11" t="s">
        <v>4</v>
      </c>
      <c r="Q2" s="12" t="s">
        <v>8</v>
      </c>
      <c r="R2" s="13" t="s">
        <v>4</v>
      </c>
      <c r="S2" s="14" t="s">
        <v>9</v>
      </c>
      <c r="T2" s="13" t="s">
        <v>4</v>
      </c>
      <c r="U2" s="9" t="s">
        <v>10</v>
      </c>
      <c r="V2" s="15" t="s">
        <v>186</v>
      </c>
    </row>
    <row r="3" spans="1:23" ht="15.75" x14ac:dyDescent="0.25">
      <c r="A3" s="16"/>
      <c r="B3" s="171" t="s">
        <v>29</v>
      </c>
      <c r="C3" s="171" t="s">
        <v>30</v>
      </c>
      <c r="D3" s="171" t="s">
        <v>31</v>
      </c>
      <c r="E3" s="165">
        <v>1</v>
      </c>
      <c r="F3" s="166">
        <v>20</v>
      </c>
      <c r="G3" s="165">
        <v>1</v>
      </c>
      <c r="H3" s="166">
        <v>20</v>
      </c>
      <c r="I3" s="165">
        <v>2</v>
      </c>
      <c r="J3" s="166">
        <v>17</v>
      </c>
      <c r="K3" s="165">
        <v>1</v>
      </c>
      <c r="L3" s="166">
        <v>20</v>
      </c>
      <c r="M3" s="165">
        <v>1</v>
      </c>
      <c r="N3" s="166">
        <v>20</v>
      </c>
      <c r="O3" s="165">
        <v>1</v>
      </c>
      <c r="P3" s="166">
        <v>20</v>
      </c>
      <c r="Q3" s="165">
        <v>1</v>
      </c>
      <c r="R3" s="166">
        <v>20</v>
      </c>
      <c r="S3" s="172">
        <v>1</v>
      </c>
      <c r="T3" s="166">
        <v>20</v>
      </c>
      <c r="U3" s="173">
        <f t="shared" ref="U3:U14" si="0">F3+H3+J3+L3+N3+P3+R3+T3</f>
        <v>157</v>
      </c>
      <c r="V3" s="169" t="s">
        <v>345</v>
      </c>
    </row>
    <row r="4" spans="1:23" ht="15.75" x14ac:dyDescent="0.25">
      <c r="A4" s="7"/>
      <c r="B4" s="164" t="s">
        <v>53</v>
      </c>
      <c r="C4" s="164" t="s">
        <v>67</v>
      </c>
      <c r="D4" s="164" t="s">
        <v>15</v>
      </c>
      <c r="E4" s="165">
        <v>2</v>
      </c>
      <c r="F4" s="166">
        <v>17</v>
      </c>
      <c r="G4" s="165">
        <v>3</v>
      </c>
      <c r="H4" s="166">
        <v>15</v>
      </c>
      <c r="I4" s="165">
        <v>1</v>
      </c>
      <c r="J4" s="166">
        <v>20</v>
      </c>
      <c r="K4" s="165">
        <v>2</v>
      </c>
      <c r="L4" s="166">
        <v>17</v>
      </c>
      <c r="M4" s="165">
        <v>2</v>
      </c>
      <c r="N4" s="166">
        <v>17</v>
      </c>
      <c r="O4" s="165">
        <v>2</v>
      </c>
      <c r="P4" s="166">
        <v>17</v>
      </c>
      <c r="Q4" s="165">
        <v>2</v>
      </c>
      <c r="R4" s="166">
        <v>17</v>
      </c>
      <c r="S4" s="172">
        <v>2</v>
      </c>
      <c r="T4" s="166">
        <v>17</v>
      </c>
      <c r="U4" s="173">
        <f t="shared" si="0"/>
        <v>137</v>
      </c>
      <c r="V4" s="169" t="s">
        <v>346</v>
      </c>
      <c r="W4" s="5"/>
    </row>
    <row r="5" spans="1:23" ht="15.75" x14ac:dyDescent="0.25">
      <c r="A5" s="16"/>
      <c r="B5" s="164" t="s">
        <v>51</v>
      </c>
      <c r="C5" s="164" t="s">
        <v>52</v>
      </c>
      <c r="D5" s="164" t="s">
        <v>15</v>
      </c>
      <c r="E5" s="165">
        <v>4</v>
      </c>
      <c r="F5" s="166">
        <v>13</v>
      </c>
      <c r="G5" s="165">
        <v>4</v>
      </c>
      <c r="H5" s="166">
        <v>13</v>
      </c>
      <c r="I5" s="165">
        <v>3</v>
      </c>
      <c r="J5" s="166">
        <v>15</v>
      </c>
      <c r="K5" s="165">
        <v>3</v>
      </c>
      <c r="L5" s="166">
        <v>15</v>
      </c>
      <c r="M5" s="165">
        <v>3</v>
      </c>
      <c r="N5" s="166">
        <v>15</v>
      </c>
      <c r="O5" s="165">
        <v>3</v>
      </c>
      <c r="P5" s="166">
        <v>15</v>
      </c>
      <c r="Q5" s="165">
        <v>3</v>
      </c>
      <c r="R5" s="166">
        <v>15</v>
      </c>
      <c r="S5" s="172">
        <v>3</v>
      </c>
      <c r="T5" s="166">
        <v>15</v>
      </c>
      <c r="U5" s="173">
        <f t="shared" si="0"/>
        <v>116</v>
      </c>
      <c r="V5" s="169" t="s">
        <v>347</v>
      </c>
    </row>
    <row r="6" spans="1:23" ht="15.75" x14ac:dyDescent="0.25">
      <c r="A6" s="16"/>
      <c r="B6" s="43" t="s">
        <v>124</v>
      </c>
      <c r="C6" s="43" t="s">
        <v>103</v>
      </c>
      <c r="D6" s="43" t="s">
        <v>15</v>
      </c>
      <c r="E6" s="44">
        <v>3</v>
      </c>
      <c r="F6" s="74">
        <v>15</v>
      </c>
      <c r="G6" s="44">
        <v>5</v>
      </c>
      <c r="H6" s="74">
        <v>11</v>
      </c>
      <c r="I6" s="44"/>
      <c r="J6" s="74"/>
      <c r="K6" s="44"/>
      <c r="L6" s="44"/>
      <c r="M6" s="44"/>
      <c r="N6" s="44"/>
      <c r="O6" s="44"/>
      <c r="P6" s="44"/>
      <c r="Q6" s="44"/>
      <c r="R6" s="74"/>
      <c r="S6" s="75">
        <v>5</v>
      </c>
      <c r="T6" s="74">
        <v>11</v>
      </c>
      <c r="U6" s="93">
        <f t="shared" si="0"/>
        <v>37</v>
      </c>
      <c r="V6" s="109" t="s">
        <v>348</v>
      </c>
    </row>
    <row r="7" spans="1:23" ht="15.75" x14ac:dyDescent="0.25">
      <c r="A7" s="16"/>
      <c r="B7" s="43" t="s">
        <v>104</v>
      </c>
      <c r="C7" s="43" t="s">
        <v>105</v>
      </c>
      <c r="D7" s="43" t="s">
        <v>20</v>
      </c>
      <c r="E7" s="44">
        <v>7</v>
      </c>
      <c r="F7" s="74">
        <v>9</v>
      </c>
      <c r="G7" s="44">
        <v>2</v>
      </c>
      <c r="H7" s="74">
        <v>17</v>
      </c>
      <c r="I7" s="44"/>
      <c r="J7" s="74"/>
      <c r="K7" s="44"/>
      <c r="L7" s="44"/>
      <c r="M7" s="44"/>
      <c r="N7" s="44"/>
      <c r="O7" s="44"/>
      <c r="P7" s="44"/>
      <c r="Q7" s="44"/>
      <c r="R7" s="74"/>
      <c r="S7" s="75">
        <v>9</v>
      </c>
      <c r="T7" s="74">
        <v>7</v>
      </c>
      <c r="U7" s="93">
        <f t="shared" ref="U7:U13" si="1">F7+H7+J7+L7+N7+P7+R7+T7</f>
        <v>33</v>
      </c>
      <c r="V7" s="109" t="s">
        <v>349</v>
      </c>
    </row>
    <row r="8" spans="1:23" ht="15.75" x14ac:dyDescent="0.25">
      <c r="A8" s="16"/>
      <c r="B8" s="43" t="s">
        <v>39</v>
      </c>
      <c r="C8" s="43" t="s">
        <v>40</v>
      </c>
      <c r="D8" s="43" t="s">
        <v>20</v>
      </c>
      <c r="E8" s="44">
        <v>6</v>
      </c>
      <c r="F8" s="74">
        <v>10</v>
      </c>
      <c r="G8" s="44">
        <v>6</v>
      </c>
      <c r="H8" s="74">
        <v>10</v>
      </c>
      <c r="I8" s="44"/>
      <c r="J8" s="74"/>
      <c r="K8" s="44"/>
      <c r="L8" s="44"/>
      <c r="M8" s="44"/>
      <c r="N8" s="44"/>
      <c r="O8" s="44"/>
      <c r="P8" s="44"/>
      <c r="Q8" s="44">
        <v>4</v>
      </c>
      <c r="R8" s="74">
        <v>13</v>
      </c>
      <c r="S8" s="75"/>
      <c r="T8" s="74"/>
      <c r="U8" s="93">
        <f t="shared" si="1"/>
        <v>33</v>
      </c>
      <c r="V8" s="109" t="s">
        <v>350</v>
      </c>
      <c r="W8" s="5"/>
    </row>
    <row r="9" spans="1:23" ht="15.75" x14ac:dyDescent="0.25">
      <c r="A9" s="16"/>
      <c r="B9" s="43" t="s">
        <v>308</v>
      </c>
      <c r="C9" s="43" t="s">
        <v>309</v>
      </c>
      <c r="D9" s="43" t="s">
        <v>79</v>
      </c>
      <c r="E9" s="44"/>
      <c r="F9" s="74"/>
      <c r="G9" s="44">
        <v>7</v>
      </c>
      <c r="H9" s="74">
        <v>9</v>
      </c>
      <c r="I9" s="44">
        <v>4</v>
      </c>
      <c r="J9" s="74">
        <v>13</v>
      </c>
      <c r="K9" s="44"/>
      <c r="L9" s="44"/>
      <c r="M9" s="44"/>
      <c r="N9" s="44"/>
      <c r="O9" s="44"/>
      <c r="P9" s="44"/>
      <c r="Q9" s="44"/>
      <c r="R9" s="74"/>
      <c r="S9" s="75">
        <v>7</v>
      </c>
      <c r="T9" s="74">
        <v>9</v>
      </c>
      <c r="U9" s="93">
        <f t="shared" si="1"/>
        <v>31</v>
      </c>
      <c r="V9" s="109" t="s">
        <v>351</v>
      </c>
    </row>
    <row r="10" spans="1:23" ht="15.75" x14ac:dyDescent="0.25">
      <c r="A10" s="16"/>
      <c r="B10" s="43" t="s">
        <v>129</v>
      </c>
      <c r="C10" s="43" t="s">
        <v>90</v>
      </c>
      <c r="D10" s="54" t="s">
        <v>79</v>
      </c>
      <c r="E10" s="44">
        <v>10</v>
      </c>
      <c r="F10" s="74">
        <v>6</v>
      </c>
      <c r="G10" s="44">
        <v>9</v>
      </c>
      <c r="H10" s="74">
        <v>7</v>
      </c>
      <c r="I10" s="44"/>
      <c r="J10" s="74"/>
      <c r="K10" s="44"/>
      <c r="L10" s="44"/>
      <c r="M10" s="44"/>
      <c r="N10" s="44"/>
      <c r="O10" s="44"/>
      <c r="P10" s="44"/>
      <c r="Q10" s="44">
        <v>5</v>
      </c>
      <c r="R10" s="74">
        <v>11</v>
      </c>
      <c r="S10" s="75">
        <v>10</v>
      </c>
      <c r="T10" s="74">
        <v>6</v>
      </c>
      <c r="U10" s="93">
        <f t="shared" si="1"/>
        <v>30</v>
      </c>
      <c r="V10" s="109" t="s">
        <v>352</v>
      </c>
      <c r="W10" s="5"/>
    </row>
    <row r="11" spans="1:23" ht="15.75" x14ac:dyDescent="0.25">
      <c r="A11" s="16"/>
      <c r="B11" s="43" t="s">
        <v>96</v>
      </c>
      <c r="C11" s="43" t="s">
        <v>97</v>
      </c>
      <c r="D11" s="43" t="s">
        <v>79</v>
      </c>
      <c r="E11" s="44">
        <v>9</v>
      </c>
      <c r="F11" s="74">
        <v>7</v>
      </c>
      <c r="G11" s="44"/>
      <c r="H11" s="74"/>
      <c r="I11" s="74"/>
      <c r="J11" s="74"/>
      <c r="K11" s="44"/>
      <c r="L11" s="44"/>
      <c r="M11" s="44"/>
      <c r="N11" s="44"/>
      <c r="O11" s="44"/>
      <c r="P11" s="44"/>
      <c r="Q11" s="44"/>
      <c r="R11" s="74"/>
      <c r="S11" s="75">
        <v>4</v>
      </c>
      <c r="T11" s="74">
        <v>13</v>
      </c>
      <c r="U11" s="93">
        <f t="shared" si="1"/>
        <v>20</v>
      </c>
      <c r="V11" s="109" t="s">
        <v>353</v>
      </c>
    </row>
    <row r="12" spans="1:23" ht="15.75" x14ac:dyDescent="0.25">
      <c r="A12" s="16"/>
      <c r="B12" s="43" t="s">
        <v>126</v>
      </c>
      <c r="C12" s="43" t="s">
        <v>69</v>
      </c>
      <c r="D12" s="43" t="s">
        <v>15</v>
      </c>
      <c r="E12" s="44">
        <v>5</v>
      </c>
      <c r="F12" s="74">
        <v>11</v>
      </c>
      <c r="G12" s="44">
        <v>8</v>
      </c>
      <c r="H12" s="74">
        <v>8</v>
      </c>
      <c r="I12" s="44"/>
      <c r="J12" s="74"/>
      <c r="K12" s="44"/>
      <c r="L12" s="44"/>
      <c r="M12" s="44"/>
      <c r="N12" s="44"/>
      <c r="O12" s="44"/>
      <c r="P12" s="44"/>
      <c r="Q12" s="44"/>
      <c r="R12" s="74"/>
      <c r="S12" s="75"/>
      <c r="T12" s="74"/>
      <c r="U12" s="93">
        <f t="shared" si="1"/>
        <v>19</v>
      </c>
      <c r="V12" s="109" t="s">
        <v>354</v>
      </c>
    </row>
    <row r="13" spans="1:23" ht="15.75" x14ac:dyDescent="0.25">
      <c r="A13" s="16"/>
      <c r="B13" s="43" t="s">
        <v>159</v>
      </c>
      <c r="C13" s="43" t="s">
        <v>90</v>
      </c>
      <c r="D13" s="54" t="s">
        <v>20</v>
      </c>
      <c r="E13" s="44">
        <v>12</v>
      </c>
      <c r="F13" s="74">
        <v>4</v>
      </c>
      <c r="G13" s="44">
        <v>13</v>
      </c>
      <c r="H13" s="74">
        <v>3</v>
      </c>
      <c r="I13" s="74"/>
      <c r="J13" s="74"/>
      <c r="K13" s="44"/>
      <c r="L13" s="44"/>
      <c r="M13" s="44"/>
      <c r="N13" s="44"/>
      <c r="O13" s="44"/>
      <c r="P13" s="44"/>
      <c r="Q13" s="44">
        <v>7</v>
      </c>
      <c r="R13" s="74">
        <v>9</v>
      </c>
      <c r="S13" s="75">
        <v>14</v>
      </c>
      <c r="T13" s="74">
        <v>2</v>
      </c>
      <c r="U13" s="93">
        <f t="shared" si="1"/>
        <v>18</v>
      </c>
      <c r="V13" s="109" t="s">
        <v>355</v>
      </c>
    </row>
    <row r="14" spans="1:23" ht="15.75" x14ac:dyDescent="0.25">
      <c r="A14" s="16"/>
      <c r="B14" s="43" t="s">
        <v>89</v>
      </c>
      <c r="C14" s="43" t="s">
        <v>132</v>
      </c>
      <c r="D14" s="54" t="s">
        <v>79</v>
      </c>
      <c r="E14" s="44">
        <v>8</v>
      </c>
      <c r="F14" s="74">
        <v>8</v>
      </c>
      <c r="G14" s="44"/>
      <c r="H14" s="74"/>
      <c r="I14" s="74"/>
      <c r="J14" s="74"/>
      <c r="K14" s="44"/>
      <c r="L14" s="44"/>
      <c r="M14" s="44"/>
      <c r="N14" s="44"/>
      <c r="O14" s="44"/>
      <c r="P14" s="44"/>
      <c r="Q14" s="44"/>
      <c r="R14" s="74"/>
      <c r="S14" s="75">
        <v>6</v>
      </c>
      <c r="T14" s="74">
        <v>10</v>
      </c>
      <c r="U14" s="93">
        <f t="shared" si="0"/>
        <v>18</v>
      </c>
      <c r="V14" s="226" t="s">
        <v>356</v>
      </c>
    </row>
    <row r="15" spans="1:23" ht="15.75" x14ac:dyDescent="0.25">
      <c r="A15" s="16"/>
      <c r="B15" s="54" t="s">
        <v>128</v>
      </c>
      <c r="C15" s="54" t="s">
        <v>71</v>
      </c>
      <c r="D15" s="54" t="s">
        <v>15</v>
      </c>
      <c r="E15" s="44">
        <v>11</v>
      </c>
      <c r="F15" s="74">
        <v>5</v>
      </c>
      <c r="G15" s="44">
        <v>10</v>
      </c>
      <c r="H15" s="74">
        <v>3</v>
      </c>
      <c r="I15" s="74"/>
      <c r="J15" s="74"/>
      <c r="K15" s="44"/>
      <c r="L15" s="44"/>
      <c r="M15" s="44"/>
      <c r="N15" s="44"/>
      <c r="O15" s="44"/>
      <c r="P15" s="44"/>
      <c r="Q15" s="44"/>
      <c r="R15" s="74"/>
      <c r="S15" s="75">
        <v>8</v>
      </c>
      <c r="T15" s="74">
        <v>8</v>
      </c>
      <c r="U15" s="93">
        <f t="shared" ref="U15:U27" si="2">F15+H15+J15+L15+N15+P15+R15+T15</f>
        <v>16</v>
      </c>
      <c r="V15" s="109" t="s">
        <v>357</v>
      </c>
    </row>
    <row r="16" spans="1:23" ht="15.75" x14ac:dyDescent="0.25">
      <c r="A16" s="16"/>
      <c r="B16" s="43" t="s">
        <v>310</v>
      </c>
      <c r="C16" s="43" t="s">
        <v>44</v>
      </c>
      <c r="D16" s="43" t="s">
        <v>79</v>
      </c>
      <c r="E16" s="44"/>
      <c r="F16" s="74"/>
      <c r="G16" s="44">
        <v>11</v>
      </c>
      <c r="H16" s="74">
        <v>5</v>
      </c>
      <c r="I16" s="74"/>
      <c r="J16" s="74"/>
      <c r="K16" s="44"/>
      <c r="L16" s="44"/>
      <c r="M16" s="44"/>
      <c r="N16" s="44"/>
      <c r="O16" s="44"/>
      <c r="P16" s="44"/>
      <c r="Q16" s="44">
        <v>11</v>
      </c>
      <c r="R16" s="74">
        <v>5</v>
      </c>
      <c r="S16" s="75">
        <v>13</v>
      </c>
      <c r="T16" s="74">
        <v>3</v>
      </c>
      <c r="U16" s="93">
        <f t="shared" si="2"/>
        <v>13</v>
      </c>
      <c r="V16" s="109" t="s">
        <v>358</v>
      </c>
    </row>
    <row r="17" spans="1:23" ht="15.75" x14ac:dyDescent="0.25">
      <c r="A17" s="16"/>
      <c r="B17" s="43" t="s">
        <v>164</v>
      </c>
      <c r="C17" s="43" t="s">
        <v>311</v>
      </c>
      <c r="D17" s="43" t="s">
        <v>79</v>
      </c>
      <c r="E17" s="44"/>
      <c r="F17" s="74"/>
      <c r="G17" s="44">
        <v>15</v>
      </c>
      <c r="H17" s="74">
        <v>1</v>
      </c>
      <c r="I17" s="74"/>
      <c r="J17" s="74"/>
      <c r="K17" s="44"/>
      <c r="L17" s="44"/>
      <c r="M17" s="44"/>
      <c r="N17" s="44"/>
      <c r="O17" s="44"/>
      <c r="P17" s="44"/>
      <c r="Q17" s="44">
        <v>6</v>
      </c>
      <c r="R17" s="74">
        <v>10</v>
      </c>
      <c r="S17" s="75"/>
      <c r="T17" s="74"/>
      <c r="U17" s="93">
        <f t="shared" si="2"/>
        <v>11</v>
      </c>
      <c r="V17" s="109" t="s">
        <v>359</v>
      </c>
      <c r="W17" s="5"/>
    </row>
    <row r="18" spans="1:23" ht="15.75" x14ac:dyDescent="0.25">
      <c r="A18" s="7"/>
      <c r="B18" s="43" t="s">
        <v>170</v>
      </c>
      <c r="C18" s="43" t="s">
        <v>44</v>
      </c>
      <c r="D18" s="43" t="s">
        <v>79</v>
      </c>
      <c r="E18" s="44">
        <v>13</v>
      </c>
      <c r="F18" s="74">
        <v>3</v>
      </c>
      <c r="G18" s="44">
        <v>14</v>
      </c>
      <c r="H18" s="74">
        <v>2</v>
      </c>
      <c r="I18" s="74"/>
      <c r="J18" s="74"/>
      <c r="K18" s="44"/>
      <c r="L18" s="44"/>
      <c r="M18" s="44"/>
      <c r="N18" s="44"/>
      <c r="O18" s="44"/>
      <c r="P18" s="44"/>
      <c r="Q18" s="44"/>
      <c r="R18" s="74"/>
      <c r="S18" s="75">
        <v>12</v>
      </c>
      <c r="T18" s="74">
        <v>4</v>
      </c>
      <c r="U18" s="93">
        <f t="shared" si="2"/>
        <v>9</v>
      </c>
      <c r="V18" s="109" t="s">
        <v>360</v>
      </c>
      <c r="W18" s="5"/>
    </row>
    <row r="19" spans="1:23" ht="15.75" x14ac:dyDescent="0.25">
      <c r="A19" s="16"/>
      <c r="B19" s="43" t="s">
        <v>382</v>
      </c>
      <c r="C19" s="43" t="s">
        <v>383</v>
      </c>
      <c r="D19" s="43" t="s">
        <v>384</v>
      </c>
      <c r="E19" s="44"/>
      <c r="F19" s="74"/>
      <c r="G19" s="44"/>
      <c r="H19" s="74"/>
      <c r="I19" s="74"/>
      <c r="J19" s="74"/>
      <c r="K19" s="44"/>
      <c r="L19" s="44"/>
      <c r="M19" s="44"/>
      <c r="N19" s="44"/>
      <c r="O19" s="44"/>
      <c r="P19" s="44"/>
      <c r="Q19" s="44">
        <v>8</v>
      </c>
      <c r="R19" s="74">
        <v>8</v>
      </c>
      <c r="S19" s="75">
        <v>15</v>
      </c>
      <c r="T19" s="74">
        <v>1</v>
      </c>
      <c r="U19" s="93">
        <f t="shared" si="2"/>
        <v>9</v>
      </c>
      <c r="V19" s="109" t="s">
        <v>361</v>
      </c>
    </row>
    <row r="20" spans="1:23" ht="15.75" x14ac:dyDescent="0.25">
      <c r="A20" s="7"/>
      <c r="B20" s="43" t="s">
        <v>163</v>
      </c>
      <c r="C20" s="43" t="s">
        <v>100</v>
      </c>
      <c r="D20" s="43" t="s">
        <v>79</v>
      </c>
      <c r="E20" s="44">
        <v>17</v>
      </c>
      <c r="F20" s="74"/>
      <c r="G20" s="44">
        <v>17</v>
      </c>
      <c r="H20" s="74"/>
      <c r="I20" s="74"/>
      <c r="J20" s="74"/>
      <c r="K20" s="44"/>
      <c r="L20" s="44"/>
      <c r="M20" s="44"/>
      <c r="N20" s="44"/>
      <c r="O20" s="44"/>
      <c r="P20" s="44"/>
      <c r="Q20" s="44">
        <v>13</v>
      </c>
      <c r="R20" s="74">
        <v>3</v>
      </c>
      <c r="S20" s="75">
        <v>11</v>
      </c>
      <c r="T20" s="74">
        <v>5</v>
      </c>
      <c r="U20" s="93">
        <f t="shared" si="2"/>
        <v>8</v>
      </c>
      <c r="V20" s="109" t="s">
        <v>362</v>
      </c>
      <c r="W20" s="5"/>
    </row>
    <row r="21" spans="1:23" ht="15.75" x14ac:dyDescent="0.25">
      <c r="A21" s="16"/>
      <c r="B21" s="43" t="s">
        <v>190</v>
      </c>
      <c r="C21" s="43" t="s">
        <v>71</v>
      </c>
      <c r="D21" s="43" t="s">
        <v>20</v>
      </c>
      <c r="E21" s="44">
        <v>15</v>
      </c>
      <c r="F21" s="74">
        <v>1</v>
      </c>
      <c r="G21" s="44">
        <v>16</v>
      </c>
      <c r="H21" s="74"/>
      <c r="I21" s="74"/>
      <c r="J21" s="74"/>
      <c r="K21" s="44"/>
      <c r="L21" s="44"/>
      <c r="M21" s="44"/>
      <c r="N21" s="44"/>
      <c r="O21" s="44"/>
      <c r="P21" s="44"/>
      <c r="Q21" s="44">
        <v>9</v>
      </c>
      <c r="R21" s="74">
        <v>7</v>
      </c>
      <c r="S21" s="44">
        <v>19</v>
      </c>
      <c r="T21" s="44"/>
      <c r="U21" s="93">
        <f t="shared" si="2"/>
        <v>8</v>
      </c>
      <c r="V21" s="226" t="s">
        <v>363</v>
      </c>
    </row>
    <row r="22" spans="1:23" ht="15.75" x14ac:dyDescent="0.25">
      <c r="A22" s="7"/>
      <c r="B22" s="43" t="s">
        <v>161</v>
      </c>
      <c r="C22" s="43" t="s">
        <v>71</v>
      </c>
      <c r="D22" s="43" t="s">
        <v>79</v>
      </c>
      <c r="E22" s="44">
        <v>14</v>
      </c>
      <c r="F22" s="74">
        <v>2</v>
      </c>
      <c r="G22" s="44">
        <v>12</v>
      </c>
      <c r="H22" s="74">
        <v>4</v>
      </c>
      <c r="I22" s="74"/>
      <c r="J22" s="74"/>
      <c r="K22" s="44"/>
      <c r="L22" s="44"/>
      <c r="M22" s="44"/>
      <c r="N22" s="44"/>
      <c r="O22" s="44"/>
      <c r="P22" s="44"/>
      <c r="Q22" s="44"/>
      <c r="R22" s="74"/>
      <c r="S22" s="75">
        <v>16</v>
      </c>
      <c r="T22" s="44"/>
      <c r="U22" s="93">
        <f t="shared" si="2"/>
        <v>6</v>
      </c>
      <c r="V22" s="109" t="s">
        <v>364</v>
      </c>
      <c r="W22" s="5"/>
    </row>
    <row r="23" spans="1:23" ht="15.75" x14ac:dyDescent="0.25">
      <c r="A23" s="7"/>
      <c r="B23" s="43" t="s">
        <v>312</v>
      </c>
      <c r="C23" s="43" t="s">
        <v>100</v>
      </c>
      <c r="D23" s="43" t="s">
        <v>79</v>
      </c>
      <c r="E23" s="44"/>
      <c r="F23" s="74"/>
      <c r="G23" s="44">
        <v>18</v>
      </c>
      <c r="H23" s="74"/>
      <c r="I23" s="74"/>
      <c r="J23" s="74"/>
      <c r="K23" s="44"/>
      <c r="L23" s="44"/>
      <c r="M23" s="44"/>
      <c r="N23" s="44"/>
      <c r="O23" s="44"/>
      <c r="P23" s="44"/>
      <c r="Q23" s="44">
        <v>10</v>
      </c>
      <c r="R23" s="74">
        <v>6</v>
      </c>
      <c r="S23" s="75">
        <v>18</v>
      </c>
      <c r="T23" s="44"/>
      <c r="U23" s="93">
        <f t="shared" si="2"/>
        <v>6</v>
      </c>
      <c r="V23" s="225" t="s">
        <v>365</v>
      </c>
      <c r="W23" s="5"/>
    </row>
    <row r="24" spans="1:23" ht="15.75" x14ac:dyDescent="0.25">
      <c r="A24" s="21"/>
      <c r="B24" s="157" t="s">
        <v>385</v>
      </c>
      <c r="C24" s="157" t="s">
        <v>100</v>
      </c>
      <c r="D24" s="157" t="s">
        <v>20</v>
      </c>
      <c r="E24" s="158"/>
      <c r="F24" s="159"/>
      <c r="G24" s="158"/>
      <c r="H24" s="159"/>
      <c r="I24" s="159"/>
      <c r="J24" s="159"/>
      <c r="K24" s="158"/>
      <c r="L24" s="158"/>
      <c r="M24" s="158"/>
      <c r="N24" s="158"/>
      <c r="O24" s="158"/>
      <c r="P24" s="158"/>
      <c r="Q24" s="158">
        <v>12</v>
      </c>
      <c r="R24" s="159">
        <v>4</v>
      </c>
      <c r="S24" s="160"/>
      <c r="T24" s="158"/>
      <c r="U24" s="93">
        <f t="shared" si="2"/>
        <v>4</v>
      </c>
      <c r="V24" s="225" t="s">
        <v>366</v>
      </c>
      <c r="W24" s="5"/>
    </row>
    <row r="25" spans="1:23" ht="15.75" x14ac:dyDescent="0.25">
      <c r="A25" s="21"/>
      <c r="B25" s="43" t="s">
        <v>242</v>
      </c>
      <c r="C25" s="43" t="s">
        <v>111</v>
      </c>
      <c r="D25" s="43" t="s">
        <v>79</v>
      </c>
      <c r="E25" s="17">
        <v>16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14</v>
      </c>
      <c r="R25" s="18">
        <v>2</v>
      </c>
      <c r="S25" s="20"/>
      <c r="T25" s="17"/>
      <c r="U25" s="93">
        <f t="shared" si="2"/>
        <v>2</v>
      </c>
      <c r="V25" s="225" t="s">
        <v>367</v>
      </c>
      <c r="W25" s="5"/>
    </row>
    <row r="26" spans="1:23" ht="15.75" x14ac:dyDescent="0.25">
      <c r="A26" s="19"/>
      <c r="B26" s="43" t="s">
        <v>313</v>
      </c>
      <c r="C26" s="43" t="s">
        <v>250</v>
      </c>
      <c r="D26" s="43" t="s">
        <v>15</v>
      </c>
      <c r="E26" s="44"/>
      <c r="F26" s="74"/>
      <c r="G26" s="44"/>
      <c r="H26" s="74"/>
      <c r="I26" s="74"/>
      <c r="J26" s="74"/>
      <c r="K26" s="44"/>
      <c r="L26" s="44"/>
      <c r="M26" s="44"/>
      <c r="N26" s="44"/>
      <c r="O26" s="44"/>
      <c r="P26" s="44"/>
      <c r="Q26" s="44">
        <v>15</v>
      </c>
      <c r="R26" s="74">
        <v>1</v>
      </c>
      <c r="S26" s="75">
        <v>17</v>
      </c>
      <c r="T26" s="44"/>
      <c r="U26" s="93">
        <f t="shared" si="2"/>
        <v>1</v>
      </c>
      <c r="V26" s="225" t="s">
        <v>374</v>
      </c>
      <c r="W26" s="5"/>
    </row>
    <row r="27" spans="1:23" ht="15.75" x14ac:dyDescent="0.25">
      <c r="A27" s="19"/>
      <c r="B27" s="43" t="s">
        <v>385</v>
      </c>
      <c r="C27" s="43" t="s">
        <v>386</v>
      </c>
      <c r="D27" s="43" t="s">
        <v>20</v>
      </c>
      <c r="E27" s="44"/>
      <c r="F27" s="74"/>
      <c r="G27" s="44"/>
      <c r="H27" s="74"/>
      <c r="I27" s="74"/>
      <c r="J27" s="74"/>
      <c r="K27" s="44"/>
      <c r="L27" s="44"/>
      <c r="M27" s="44"/>
      <c r="N27" s="44"/>
      <c r="O27" s="44"/>
      <c r="P27" s="44"/>
      <c r="Q27" s="44">
        <v>16</v>
      </c>
      <c r="R27" s="74"/>
      <c r="S27" s="75"/>
      <c r="T27" s="74"/>
      <c r="U27" s="93">
        <f t="shared" si="2"/>
        <v>0</v>
      </c>
      <c r="V27" s="225" t="s">
        <v>399</v>
      </c>
      <c r="W27" s="117"/>
    </row>
    <row r="28" spans="1:23" x14ac:dyDescent="0.2">
      <c r="A28" s="19"/>
      <c r="W28" s="5"/>
    </row>
    <row r="29" spans="1:23" ht="15.75" x14ac:dyDescent="0.25">
      <c r="A29" s="21"/>
      <c r="C29" s="5"/>
      <c r="D29" s="5"/>
      <c r="E29" s="58"/>
      <c r="F29" s="121"/>
      <c r="G29" s="58"/>
      <c r="H29" s="121"/>
      <c r="I29" s="121"/>
      <c r="J29" s="121"/>
      <c r="K29" s="58"/>
      <c r="L29" s="58"/>
      <c r="M29" s="58"/>
      <c r="N29" s="58"/>
      <c r="O29" s="58"/>
      <c r="P29" s="58"/>
      <c r="Q29" s="58"/>
      <c r="R29" s="121"/>
      <c r="S29" s="115"/>
      <c r="T29" s="121"/>
      <c r="U29" s="124"/>
      <c r="V29" s="117"/>
      <c r="W29" s="5"/>
    </row>
    <row r="30" spans="1:23" ht="15.75" x14ac:dyDescent="0.25">
      <c r="A30" s="21"/>
      <c r="C30" s="5"/>
      <c r="D30" s="5"/>
      <c r="E30" s="58"/>
      <c r="F30" s="121"/>
      <c r="G30" s="58"/>
      <c r="H30" s="121"/>
      <c r="I30" s="121"/>
      <c r="J30" s="121"/>
      <c r="K30" s="58"/>
      <c r="L30" s="58"/>
      <c r="M30" s="58"/>
      <c r="N30" s="58"/>
      <c r="O30" s="58"/>
      <c r="P30" s="58"/>
      <c r="Q30" s="58"/>
      <c r="R30" s="121"/>
      <c r="S30" s="115"/>
      <c r="T30" s="58"/>
      <c r="U30" s="124"/>
      <c r="V30" s="117"/>
    </row>
    <row r="31" spans="1:23" ht="15.75" x14ac:dyDescent="0.25">
      <c r="A31" s="21"/>
      <c r="C31" s="5"/>
      <c r="D31" s="5"/>
      <c r="E31" s="58"/>
      <c r="F31" s="121"/>
      <c r="G31" s="58"/>
      <c r="H31" s="121"/>
      <c r="I31" s="121"/>
      <c r="J31" s="121"/>
      <c r="K31" s="58"/>
      <c r="L31" s="58"/>
      <c r="M31" s="58"/>
      <c r="N31" s="58"/>
      <c r="O31" s="58"/>
      <c r="P31" s="58"/>
      <c r="Q31" s="58"/>
      <c r="R31" s="121"/>
      <c r="S31" s="115"/>
      <c r="T31" s="58"/>
      <c r="U31" s="124"/>
      <c r="V31" s="117"/>
      <c r="W31" s="5"/>
    </row>
    <row r="32" spans="1:23" ht="15.75" x14ac:dyDescent="0.25">
      <c r="C32" s="5"/>
      <c r="D32" s="5"/>
      <c r="E32" s="58"/>
      <c r="F32" s="121"/>
      <c r="G32" s="58"/>
      <c r="H32" s="121"/>
      <c r="I32" s="121"/>
      <c r="J32" s="121"/>
      <c r="K32" s="58"/>
      <c r="L32" s="58"/>
      <c r="M32" s="58"/>
      <c r="N32" s="58"/>
      <c r="O32" s="58"/>
      <c r="P32" s="58"/>
      <c r="Q32" s="58"/>
      <c r="R32" s="121"/>
      <c r="S32" s="115"/>
      <c r="T32" s="121"/>
      <c r="U32" s="124"/>
      <c r="V32" s="117"/>
      <c r="W32" s="5"/>
    </row>
    <row r="33" spans="3:23" ht="15.75" x14ac:dyDescent="0.25">
      <c r="C33" s="5"/>
      <c r="D33" s="5"/>
      <c r="E33" s="58"/>
      <c r="F33" s="121"/>
      <c r="G33" s="58"/>
      <c r="H33" s="121"/>
      <c r="I33" s="121"/>
      <c r="J33" s="121"/>
      <c r="K33" s="58"/>
      <c r="L33" s="58"/>
      <c r="M33" s="58"/>
      <c r="N33" s="58"/>
      <c r="O33" s="58"/>
      <c r="P33" s="58"/>
      <c r="Q33" s="58"/>
      <c r="R33" s="121"/>
      <c r="S33" s="115"/>
      <c r="T33" s="58"/>
      <c r="U33" s="124"/>
      <c r="V33" s="117"/>
      <c r="W33" s="5"/>
    </row>
    <row r="34" spans="3:23" ht="15.75" x14ac:dyDescent="0.25">
      <c r="C34" s="5"/>
      <c r="D34" s="5"/>
      <c r="E34" s="58"/>
      <c r="F34" s="58"/>
      <c r="G34" s="58"/>
      <c r="H34" s="121"/>
      <c r="I34" s="121"/>
      <c r="J34" s="121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124"/>
      <c r="V34" s="117"/>
      <c r="W34" s="5"/>
    </row>
    <row r="35" spans="3:23" ht="15.75" x14ac:dyDescent="0.25">
      <c r="C35" s="5"/>
      <c r="D35" s="5"/>
      <c r="E35" s="58"/>
      <c r="F35" s="121"/>
      <c r="G35" s="58"/>
      <c r="H35" s="121"/>
      <c r="I35" s="121"/>
      <c r="J35" s="121"/>
      <c r="K35" s="58"/>
      <c r="L35" s="58"/>
      <c r="M35" s="58"/>
      <c r="N35" s="58"/>
      <c r="O35" s="58"/>
      <c r="P35" s="58"/>
      <c r="Q35" s="58"/>
      <c r="R35" s="121"/>
      <c r="S35" s="115"/>
      <c r="T35" s="58"/>
      <c r="U35" s="124"/>
      <c r="V35" s="117"/>
    </row>
    <row r="36" spans="3:23" ht="15.75" x14ac:dyDescent="0.25">
      <c r="C36" s="5"/>
      <c r="D36" s="5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115"/>
      <c r="T36" s="58"/>
      <c r="U36" s="124"/>
      <c r="V36" s="117"/>
    </row>
    <row r="37" spans="3:23" ht="15.75" x14ac:dyDescent="0.25">
      <c r="C37" s="5"/>
      <c r="D37" s="5"/>
      <c r="E37" s="58"/>
      <c r="F37" s="121"/>
      <c r="G37" s="58"/>
      <c r="H37" s="121"/>
      <c r="I37" s="121"/>
      <c r="J37" s="121"/>
      <c r="K37" s="58"/>
      <c r="L37" s="58"/>
      <c r="M37" s="58"/>
      <c r="N37" s="58"/>
      <c r="O37" s="58"/>
      <c r="P37" s="58"/>
      <c r="Q37" s="58"/>
      <c r="R37" s="121"/>
      <c r="S37" s="115"/>
      <c r="T37" s="58"/>
      <c r="U37" s="124"/>
      <c r="V37" s="117"/>
    </row>
    <row r="38" spans="3:23" ht="15.75" x14ac:dyDescent="0.25">
      <c r="C38" s="5"/>
      <c r="D38" s="5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115"/>
      <c r="T38" s="58"/>
      <c r="U38" s="124"/>
      <c r="V38" s="117"/>
    </row>
    <row r="39" spans="3:23" ht="15.75" x14ac:dyDescent="0.25">
      <c r="C39" s="5"/>
      <c r="D39" s="5"/>
      <c r="E39" s="58"/>
      <c r="F39" s="58"/>
      <c r="G39" s="58"/>
      <c r="H39" s="121"/>
      <c r="I39" s="121"/>
      <c r="J39" s="121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124"/>
      <c r="V39" s="117"/>
    </row>
    <row r="40" spans="3:23" ht="15.75" x14ac:dyDescent="0.25">
      <c r="C40" s="5"/>
      <c r="D40" s="5"/>
      <c r="E40" s="58"/>
      <c r="F40" s="121"/>
      <c r="G40" s="58"/>
      <c r="H40" s="121"/>
      <c r="I40" s="121"/>
      <c r="J40" s="121"/>
      <c r="K40" s="58"/>
      <c r="L40" s="58"/>
      <c r="M40" s="58"/>
      <c r="N40" s="58"/>
      <c r="O40" s="58"/>
      <c r="P40" s="58"/>
      <c r="Q40" s="58"/>
      <c r="R40" s="121"/>
      <c r="S40" s="115"/>
      <c r="T40" s="58"/>
      <c r="U40" s="124"/>
      <c r="V40" s="117"/>
    </row>
    <row r="41" spans="3:23" ht="15.75" x14ac:dyDescent="0.25">
      <c r="C41" s="5"/>
      <c r="D41" s="5"/>
      <c r="E41" s="58"/>
      <c r="F41" s="121"/>
      <c r="G41" s="58"/>
      <c r="H41" s="121"/>
      <c r="I41" s="121"/>
      <c r="J41" s="121"/>
      <c r="K41" s="58"/>
      <c r="L41" s="58"/>
      <c r="M41" s="58"/>
      <c r="N41" s="58"/>
      <c r="O41" s="58"/>
      <c r="P41" s="58"/>
      <c r="Q41" s="58"/>
      <c r="R41" s="121"/>
      <c r="S41" s="115"/>
      <c r="T41" s="58"/>
      <c r="U41" s="124"/>
      <c r="V41" s="117"/>
    </row>
    <row r="42" spans="3:23" ht="15.75" x14ac:dyDescent="0.25">
      <c r="C42" s="5"/>
      <c r="D42" s="5"/>
      <c r="E42" s="58"/>
      <c r="F42" s="121"/>
      <c r="G42" s="58"/>
      <c r="H42" s="121"/>
      <c r="I42" s="121"/>
      <c r="J42" s="121"/>
      <c r="K42" s="58"/>
      <c r="L42" s="58"/>
      <c r="M42" s="58"/>
      <c r="N42" s="58"/>
      <c r="O42" s="58"/>
      <c r="P42" s="58"/>
      <c r="Q42" s="58"/>
      <c r="R42" s="121"/>
      <c r="S42" s="115"/>
      <c r="T42" s="58"/>
      <c r="U42" s="124"/>
      <c r="V42" s="117"/>
    </row>
    <row r="43" spans="3:23" ht="15.75" x14ac:dyDescent="0.25">
      <c r="C43" s="5"/>
      <c r="D43" s="5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115"/>
      <c r="T43" s="58"/>
      <c r="U43" s="124"/>
      <c r="V43" s="117"/>
    </row>
    <row r="44" spans="3:23" ht="15.75" x14ac:dyDescent="0.25">
      <c r="C44" s="5"/>
      <c r="D44" s="5"/>
      <c r="E44" s="58"/>
      <c r="F44" s="57"/>
      <c r="G44" s="58"/>
      <c r="H44" s="125"/>
      <c r="I44" s="125"/>
      <c r="J44" s="125"/>
      <c r="K44" s="57"/>
      <c r="L44" s="57"/>
      <c r="M44" s="57"/>
      <c r="N44" s="57"/>
      <c r="O44" s="57"/>
      <c r="P44" s="57"/>
      <c r="Q44" s="58"/>
      <c r="R44" s="58"/>
      <c r="S44" s="58"/>
      <c r="T44" s="58"/>
      <c r="U44" s="124"/>
      <c r="V44" s="117"/>
    </row>
    <row r="45" spans="3:23" ht="15.75" x14ac:dyDescent="0.25">
      <c r="C45" s="5"/>
      <c r="D45" s="5"/>
      <c r="E45" s="58"/>
      <c r="F45" s="121"/>
      <c r="G45" s="58"/>
      <c r="H45" s="121"/>
      <c r="I45" s="121"/>
      <c r="J45" s="121"/>
      <c r="K45" s="58"/>
      <c r="L45" s="58"/>
      <c r="M45" s="58"/>
      <c r="N45" s="58"/>
      <c r="O45" s="58"/>
      <c r="P45" s="58"/>
      <c r="Q45" s="58"/>
      <c r="R45" s="121"/>
      <c r="S45" s="115"/>
      <c r="T45" s="58"/>
      <c r="U45" s="124"/>
      <c r="V45" s="117"/>
    </row>
    <row r="46" spans="3:23" ht="15.75" x14ac:dyDescent="0.25">
      <c r="C46" s="5"/>
      <c r="D46" s="5"/>
      <c r="E46" s="58"/>
      <c r="F46" s="121"/>
      <c r="G46" s="58"/>
      <c r="H46" s="121"/>
      <c r="I46" s="121"/>
      <c r="J46" s="121"/>
      <c r="K46" s="58"/>
      <c r="L46" s="58"/>
      <c r="M46" s="58"/>
      <c r="N46" s="58"/>
      <c r="O46" s="58"/>
      <c r="P46" s="58"/>
      <c r="Q46" s="58"/>
      <c r="R46" s="121"/>
      <c r="S46" s="115"/>
      <c r="T46" s="58"/>
      <c r="U46" s="124"/>
      <c r="V46" s="117"/>
    </row>
    <row r="47" spans="3:23" ht="15.75" x14ac:dyDescent="0.25">
      <c r="C47" s="5"/>
      <c r="D47" s="5"/>
      <c r="E47" s="58"/>
      <c r="F47" s="121"/>
      <c r="G47" s="58"/>
      <c r="H47" s="121"/>
      <c r="I47" s="121"/>
      <c r="J47" s="121"/>
      <c r="K47" s="58"/>
      <c r="L47" s="58"/>
      <c r="M47" s="58"/>
      <c r="N47" s="58"/>
      <c r="O47" s="58"/>
      <c r="P47" s="58"/>
      <c r="Q47" s="58"/>
      <c r="R47" s="121"/>
      <c r="S47" s="115"/>
      <c r="T47" s="58"/>
      <c r="U47" s="124"/>
      <c r="V47" s="117"/>
    </row>
    <row r="48" spans="3:23" ht="15.75" x14ac:dyDescent="0.25">
      <c r="C48" s="5"/>
      <c r="D48" s="5"/>
      <c r="E48" s="58"/>
      <c r="F48" s="121"/>
      <c r="G48" s="58"/>
      <c r="H48" s="121"/>
      <c r="I48" s="121"/>
      <c r="J48" s="121"/>
      <c r="K48" s="58"/>
      <c r="L48" s="58"/>
      <c r="M48" s="58"/>
      <c r="N48" s="58"/>
      <c r="O48" s="58"/>
      <c r="P48" s="58"/>
      <c r="Q48" s="58"/>
      <c r="R48" s="121"/>
      <c r="S48" s="115"/>
      <c r="T48" s="58"/>
      <c r="U48" s="124"/>
      <c r="V48" s="117"/>
    </row>
    <row r="49" spans="2:22" ht="15.75" x14ac:dyDescent="0.25">
      <c r="E49" s="58"/>
      <c r="F49" s="121"/>
      <c r="G49" s="58"/>
      <c r="H49" s="121"/>
      <c r="I49" s="121"/>
      <c r="J49" s="121"/>
      <c r="K49" s="58"/>
      <c r="L49" s="58"/>
      <c r="M49" s="58"/>
      <c r="N49" s="58"/>
      <c r="O49" s="58"/>
      <c r="P49" s="58"/>
      <c r="Q49" s="58"/>
      <c r="R49" s="121"/>
      <c r="S49" s="115"/>
      <c r="T49" s="58"/>
      <c r="U49" s="124"/>
      <c r="V49" s="117"/>
    </row>
    <row r="50" spans="2:22" x14ac:dyDescent="0.2"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22"/>
      <c r="T50" s="36"/>
      <c r="U50" s="36"/>
      <c r="V50" s="36"/>
    </row>
    <row r="51" spans="2:22" x14ac:dyDescent="0.2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22"/>
      <c r="T51" s="36"/>
      <c r="U51" s="36"/>
      <c r="V51" s="36"/>
    </row>
  </sheetData>
  <sortState ref="B3:V27">
    <sortCondition descending="1" ref="U3:U27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80" zoomScaleNormal="80" workbookViewId="0">
      <selection activeCell="U31" sqref="U31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2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330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55" t="s">
        <v>6</v>
      </c>
      <c r="O2" s="26" t="s">
        <v>4</v>
      </c>
      <c r="P2" s="12" t="s">
        <v>8</v>
      </c>
      <c r="Q2" s="27" t="s">
        <v>4</v>
      </c>
      <c r="R2" s="14" t="s">
        <v>9</v>
      </c>
      <c r="S2" s="27" t="s">
        <v>4</v>
      </c>
      <c r="T2" s="9" t="s">
        <v>10</v>
      </c>
      <c r="U2" s="67" t="s">
        <v>11</v>
      </c>
    </row>
    <row r="3" spans="1:22" ht="15.75" x14ac:dyDescent="0.25">
      <c r="A3" s="177" t="s">
        <v>13</v>
      </c>
      <c r="B3" s="177" t="s">
        <v>14</v>
      </c>
      <c r="C3" s="177" t="s">
        <v>15</v>
      </c>
      <c r="D3" s="178">
        <v>2</v>
      </c>
      <c r="E3" s="179">
        <v>17</v>
      </c>
      <c r="F3" s="180">
        <v>1</v>
      </c>
      <c r="G3" s="179">
        <v>20</v>
      </c>
      <c r="H3" s="180">
        <v>5</v>
      </c>
      <c r="I3" s="179">
        <v>11</v>
      </c>
      <c r="J3" s="180">
        <v>1</v>
      </c>
      <c r="K3" s="179">
        <v>20</v>
      </c>
      <c r="L3" s="181"/>
      <c r="M3" s="179"/>
      <c r="N3" s="179"/>
      <c r="O3" s="179"/>
      <c r="P3" s="180">
        <v>2</v>
      </c>
      <c r="Q3" s="179">
        <v>17</v>
      </c>
      <c r="R3" s="182">
        <v>2</v>
      </c>
      <c r="S3" s="183">
        <v>17</v>
      </c>
      <c r="T3" s="183">
        <f t="shared" ref="T3:T15" si="0">E3+G3+I3+K3+M3+Q3+S3</f>
        <v>102</v>
      </c>
      <c r="U3" s="184" t="s">
        <v>345</v>
      </c>
    </row>
    <row r="4" spans="1:22" ht="15.75" x14ac:dyDescent="0.25">
      <c r="A4" s="185" t="s">
        <v>174</v>
      </c>
      <c r="B4" s="185" t="s">
        <v>175</v>
      </c>
      <c r="C4" s="185" t="s">
        <v>79</v>
      </c>
      <c r="D4" s="180">
        <v>1</v>
      </c>
      <c r="E4" s="179">
        <v>20</v>
      </c>
      <c r="F4" s="180">
        <v>4</v>
      </c>
      <c r="G4" s="179">
        <v>13</v>
      </c>
      <c r="H4" s="180">
        <v>2</v>
      </c>
      <c r="I4" s="179">
        <v>17</v>
      </c>
      <c r="J4" s="180"/>
      <c r="K4" s="180"/>
      <c r="L4" s="181"/>
      <c r="M4" s="181"/>
      <c r="N4" s="181"/>
      <c r="O4" s="181"/>
      <c r="P4" s="180">
        <v>1</v>
      </c>
      <c r="Q4" s="179">
        <v>20</v>
      </c>
      <c r="R4" s="182">
        <v>1</v>
      </c>
      <c r="S4" s="183">
        <v>20</v>
      </c>
      <c r="T4" s="183">
        <f t="shared" si="0"/>
        <v>90</v>
      </c>
      <c r="U4" s="184" t="s">
        <v>346</v>
      </c>
      <c r="V4" s="5"/>
    </row>
    <row r="5" spans="1:22" ht="15.75" x14ac:dyDescent="0.25">
      <c r="A5" s="185" t="s">
        <v>23</v>
      </c>
      <c r="B5" s="185" t="s">
        <v>141</v>
      </c>
      <c r="C5" s="185" t="s">
        <v>20</v>
      </c>
      <c r="D5" s="178">
        <v>3</v>
      </c>
      <c r="E5" s="179">
        <v>15</v>
      </c>
      <c r="F5" s="180">
        <v>2</v>
      </c>
      <c r="G5" s="179">
        <v>17</v>
      </c>
      <c r="H5" s="180"/>
      <c r="I5" s="179"/>
      <c r="J5" s="180"/>
      <c r="K5" s="179"/>
      <c r="L5" s="181"/>
      <c r="M5" s="179"/>
      <c r="N5" s="179"/>
      <c r="O5" s="179"/>
      <c r="P5" s="180">
        <v>4</v>
      </c>
      <c r="Q5" s="179">
        <v>13</v>
      </c>
      <c r="R5" s="182">
        <v>3</v>
      </c>
      <c r="S5" s="183">
        <v>15</v>
      </c>
      <c r="T5" s="183">
        <f t="shared" si="0"/>
        <v>60</v>
      </c>
      <c r="U5" s="184" t="s">
        <v>347</v>
      </c>
    </row>
    <row r="6" spans="1:22" ht="15.75" x14ac:dyDescent="0.25">
      <c r="A6" s="43" t="s">
        <v>21</v>
      </c>
      <c r="B6" s="43" t="s">
        <v>22</v>
      </c>
      <c r="C6" s="54" t="s">
        <v>20</v>
      </c>
      <c r="D6" s="69">
        <v>7</v>
      </c>
      <c r="E6" s="68">
        <v>9</v>
      </c>
      <c r="F6" s="59">
        <v>3</v>
      </c>
      <c r="G6" s="68">
        <v>15</v>
      </c>
      <c r="H6" s="59"/>
      <c r="I6" s="68"/>
      <c r="J6" s="59"/>
      <c r="K6" s="68"/>
      <c r="L6" s="72"/>
      <c r="M6" s="68"/>
      <c r="N6" s="68"/>
      <c r="O6" s="68"/>
      <c r="P6" s="59">
        <v>3</v>
      </c>
      <c r="Q6" s="68">
        <v>15</v>
      </c>
      <c r="R6" s="70">
        <v>5</v>
      </c>
      <c r="S6" s="82">
        <v>11</v>
      </c>
      <c r="T6" s="82">
        <f t="shared" si="0"/>
        <v>50</v>
      </c>
      <c r="U6" s="109" t="s">
        <v>348</v>
      </c>
    </row>
    <row r="7" spans="1:22" ht="15.75" x14ac:dyDescent="0.25">
      <c r="A7" s="2" t="s">
        <v>251</v>
      </c>
      <c r="B7" s="2" t="s">
        <v>109</v>
      </c>
      <c r="C7" s="2" t="s">
        <v>79</v>
      </c>
      <c r="D7" s="17">
        <v>4</v>
      </c>
      <c r="E7" s="66">
        <v>13</v>
      </c>
      <c r="F7" s="17">
        <v>5</v>
      </c>
      <c r="G7" s="129">
        <v>11</v>
      </c>
      <c r="H7" s="17"/>
      <c r="I7" s="129"/>
      <c r="J7" s="17"/>
      <c r="K7" s="17"/>
      <c r="L7" s="18"/>
      <c r="M7" s="18"/>
      <c r="N7" s="18"/>
      <c r="O7" s="18"/>
      <c r="P7" s="17">
        <v>5</v>
      </c>
      <c r="Q7" s="129">
        <v>11</v>
      </c>
      <c r="R7" s="20">
        <v>6</v>
      </c>
      <c r="S7" s="146">
        <v>10</v>
      </c>
      <c r="T7" s="82">
        <f t="shared" si="0"/>
        <v>45</v>
      </c>
      <c r="U7" s="109" t="s">
        <v>349</v>
      </c>
      <c r="V7" s="5"/>
    </row>
    <row r="8" spans="1:22" ht="15.75" x14ac:dyDescent="0.25">
      <c r="A8" s="43" t="s">
        <v>26</v>
      </c>
      <c r="B8" s="43" t="s">
        <v>27</v>
      </c>
      <c r="C8" s="54" t="s">
        <v>79</v>
      </c>
      <c r="D8" s="69">
        <v>8</v>
      </c>
      <c r="E8" s="68">
        <v>8</v>
      </c>
      <c r="F8" s="59">
        <v>13</v>
      </c>
      <c r="G8" s="68">
        <v>3</v>
      </c>
      <c r="H8" s="59">
        <v>3</v>
      </c>
      <c r="I8" s="68">
        <v>15</v>
      </c>
      <c r="J8" s="59"/>
      <c r="K8" s="68"/>
      <c r="L8" s="72"/>
      <c r="M8" s="68"/>
      <c r="N8" s="68"/>
      <c r="O8" s="68"/>
      <c r="P8" s="59">
        <v>8</v>
      </c>
      <c r="Q8" s="68">
        <v>9</v>
      </c>
      <c r="R8" s="70">
        <v>7</v>
      </c>
      <c r="S8" s="82">
        <v>9</v>
      </c>
      <c r="T8" s="82">
        <f t="shared" si="0"/>
        <v>44</v>
      </c>
      <c r="U8" s="109" t="s">
        <v>350</v>
      </c>
    </row>
    <row r="9" spans="1:22" ht="15.75" x14ac:dyDescent="0.25">
      <c r="A9" s="2" t="s">
        <v>314</v>
      </c>
      <c r="B9" s="2" t="s">
        <v>33</v>
      </c>
      <c r="C9" s="2" t="s">
        <v>121</v>
      </c>
      <c r="D9" s="17">
        <v>5</v>
      </c>
      <c r="E9" s="66">
        <v>11</v>
      </c>
      <c r="F9" s="17">
        <v>10</v>
      </c>
      <c r="G9" s="129">
        <v>6</v>
      </c>
      <c r="H9" s="17"/>
      <c r="I9" s="129"/>
      <c r="J9" s="17"/>
      <c r="K9" s="17"/>
      <c r="L9" s="18"/>
      <c r="M9" s="18"/>
      <c r="N9" s="18"/>
      <c r="O9" s="18"/>
      <c r="P9" s="17">
        <v>7</v>
      </c>
      <c r="Q9" s="129">
        <v>10</v>
      </c>
      <c r="R9" s="20">
        <v>4</v>
      </c>
      <c r="S9" s="146">
        <v>13</v>
      </c>
      <c r="T9" s="82">
        <f t="shared" si="0"/>
        <v>40</v>
      </c>
      <c r="U9" s="109" t="s">
        <v>351</v>
      </c>
      <c r="V9" s="5"/>
    </row>
    <row r="10" spans="1:22" ht="15.75" x14ac:dyDescent="0.25">
      <c r="A10" s="43" t="s">
        <v>108</v>
      </c>
      <c r="B10" s="43" t="s">
        <v>109</v>
      </c>
      <c r="C10" s="43" t="s">
        <v>15</v>
      </c>
      <c r="D10" s="69">
        <v>15</v>
      </c>
      <c r="E10" s="68">
        <v>1</v>
      </c>
      <c r="F10" s="59">
        <v>19</v>
      </c>
      <c r="G10" s="68"/>
      <c r="H10" s="59">
        <v>4</v>
      </c>
      <c r="I10" s="68">
        <v>13</v>
      </c>
      <c r="J10" s="59"/>
      <c r="K10" s="68"/>
      <c r="L10" s="59">
        <v>1</v>
      </c>
      <c r="M10" s="68">
        <v>20</v>
      </c>
      <c r="N10" s="68"/>
      <c r="O10" s="68"/>
      <c r="P10" s="59"/>
      <c r="Q10" s="68"/>
      <c r="R10" s="70"/>
      <c r="S10" s="68"/>
      <c r="T10" s="82">
        <f t="shared" si="0"/>
        <v>34</v>
      </c>
      <c r="U10" s="109" t="s">
        <v>352</v>
      </c>
    </row>
    <row r="11" spans="1:22" ht="15.75" x14ac:dyDescent="0.25">
      <c r="A11" s="2" t="s">
        <v>252</v>
      </c>
      <c r="B11" s="2" t="s">
        <v>253</v>
      </c>
      <c r="C11" s="2" t="s">
        <v>121</v>
      </c>
      <c r="D11" s="17">
        <v>11</v>
      </c>
      <c r="E11" s="66">
        <v>5</v>
      </c>
      <c r="F11" s="17">
        <v>7</v>
      </c>
      <c r="G11" s="129">
        <v>9</v>
      </c>
      <c r="H11" s="17"/>
      <c r="I11" s="129"/>
      <c r="J11" s="17"/>
      <c r="K11" s="17"/>
      <c r="L11" s="18"/>
      <c r="M11" s="18"/>
      <c r="N11" s="18"/>
      <c r="O11" s="18"/>
      <c r="P11" s="17">
        <v>11</v>
      </c>
      <c r="Q11" s="129">
        <v>5</v>
      </c>
      <c r="R11" s="20">
        <v>10</v>
      </c>
      <c r="S11" s="146">
        <v>6</v>
      </c>
      <c r="T11" s="82">
        <f t="shared" si="0"/>
        <v>25</v>
      </c>
      <c r="U11" s="109" t="s">
        <v>353</v>
      </c>
    </row>
    <row r="12" spans="1:22" ht="15.75" x14ac:dyDescent="0.25">
      <c r="A12" s="43" t="s">
        <v>142</v>
      </c>
      <c r="B12" s="43" t="s">
        <v>28</v>
      </c>
      <c r="C12" s="54" t="s">
        <v>79</v>
      </c>
      <c r="D12" s="69">
        <v>6</v>
      </c>
      <c r="E12" s="68">
        <v>10</v>
      </c>
      <c r="F12" s="59">
        <v>11</v>
      </c>
      <c r="G12" s="68">
        <v>5</v>
      </c>
      <c r="H12" s="59"/>
      <c r="I12" s="68"/>
      <c r="J12" s="59"/>
      <c r="K12" s="68"/>
      <c r="L12" s="72"/>
      <c r="M12" s="68"/>
      <c r="N12" s="68"/>
      <c r="O12" s="68"/>
      <c r="P12" s="59"/>
      <c r="Q12" s="68"/>
      <c r="R12" s="70">
        <v>8</v>
      </c>
      <c r="S12" s="82">
        <v>8</v>
      </c>
      <c r="T12" s="82">
        <f>E12+G12+I12+K12+M12+Q12+S12</f>
        <v>23</v>
      </c>
      <c r="U12" s="109" t="s">
        <v>354</v>
      </c>
    </row>
    <row r="13" spans="1:22" ht="15.75" x14ac:dyDescent="0.25">
      <c r="A13" s="43" t="s">
        <v>193</v>
      </c>
      <c r="B13" s="43" t="s">
        <v>38</v>
      </c>
      <c r="C13" s="43" t="s">
        <v>20</v>
      </c>
      <c r="D13" s="59">
        <v>9</v>
      </c>
      <c r="E13" s="68">
        <v>7</v>
      </c>
      <c r="F13" s="59">
        <v>9</v>
      </c>
      <c r="G13" s="68">
        <v>7</v>
      </c>
      <c r="H13" s="59"/>
      <c r="I13" s="68"/>
      <c r="J13" s="59"/>
      <c r="K13" s="59"/>
      <c r="L13" s="72"/>
      <c r="M13" s="72"/>
      <c r="N13" s="72"/>
      <c r="O13" s="72"/>
      <c r="P13" s="59">
        <v>9</v>
      </c>
      <c r="Q13" s="68">
        <v>7</v>
      </c>
      <c r="R13" s="70">
        <v>16</v>
      </c>
      <c r="S13" s="83"/>
      <c r="T13" s="82">
        <f>E13+G13+I13+K13+M13+Q13+S13</f>
        <v>21</v>
      </c>
      <c r="U13" s="109" t="s">
        <v>355</v>
      </c>
    </row>
    <row r="14" spans="1:22" ht="15.75" x14ac:dyDescent="0.25">
      <c r="A14" s="43" t="s">
        <v>376</v>
      </c>
      <c r="B14" s="43" t="s">
        <v>42</v>
      </c>
      <c r="C14" s="43" t="s">
        <v>31</v>
      </c>
      <c r="D14" s="59"/>
      <c r="E14" s="72"/>
      <c r="F14" s="59"/>
      <c r="G14" s="68"/>
      <c r="H14" s="68"/>
      <c r="I14" s="68"/>
      <c r="J14" s="59"/>
      <c r="K14" s="59"/>
      <c r="L14" s="72"/>
      <c r="M14" s="72"/>
      <c r="N14" s="59">
        <v>1</v>
      </c>
      <c r="O14" s="68">
        <v>20</v>
      </c>
      <c r="P14" s="59"/>
      <c r="Q14" s="83"/>
      <c r="R14" s="70"/>
      <c r="S14" s="83"/>
      <c r="T14" s="82">
        <v>20</v>
      </c>
      <c r="U14" s="109" t="s">
        <v>356</v>
      </c>
    </row>
    <row r="15" spans="1:22" ht="15.75" x14ac:dyDescent="0.25">
      <c r="A15" s="43" t="s">
        <v>332</v>
      </c>
      <c r="B15" s="43" t="s">
        <v>333</v>
      </c>
      <c r="C15" s="54" t="s">
        <v>331</v>
      </c>
      <c r="D15" s="69"/>
      <c r="E15" s="68"/>
      <c r="F15" s="59"/>
      <c r="G15" s="68"/>
      <c r="H15" s="59">
        <v>1</v>
      </c>
      <c r="I15" s="68">
        <v>20</v>
      </c>
      <c r="J15" s="59"/>
      <c r="K15" s="68"/>
      <c r="L15" s="72"/>
      <c r="M15" s="68"/>
      <c r="N15" s="68"/>
      <c r="O15" s="68"/>
      <c r="P15" s="59"/>
      <c r="Q15" s="68"/>
      <c r="R15" s="70"/>
      <c r="S15" s="68"/>
      <c r="T15" s="82">
        <f t="shared" si="0"/>
        <v>20</v>
      </c>
      <c r="U15" s="109" t="s">
        <v>357</v>
      </c>
    </row>
    <row r="16" spans="1:22" ht="15.75" x14ac:dyDescent="0.25">
      <c r="A16" s="43" t="s">
        <v>49</v>
      </c>
      <c r="B16" s="43" t="s">
        <v>38</v>
      </c>
      <c r="C16" s="54" t="s">
        <v>79</v>
      </c>
      <c r="D16" s="69">
        <v>17</v>
      </c>
      <c r="E16" s="68"/>
      <c r="F16" s="59">
        <v>8</v>
      </c>
      <c r="G16" s="68">
        <v>8</v>
      </c>
      <c r="H16" s="59"/>
      <c r="I16" s="68"/>
      <c r="J16" s="59"/>
      <c r="K16" s="68"/>
      <c r="L16" s="72"/>
      <c r="M16" s="68"/>
      <c r="N16" s="68"/>
      <c r="O16" s="68"/>
      <c r="P16" s="59">
        <v>10</v>
      </c>
      <c r="Q16" s="68">
        <v>6</v>
      </c>
      <c r="R16" s="70">
        <v>15</v>
      </c>
      <c r="S16" s="82">
        <v>1</v>
      </c>
      <c r="T16" s="82">
        <f>E16+G16+I16+K16+M16+Q16+S16</f>
        <v>15</v>
      </c>
      <c r="U16" s="109" t="s">
        <v>358</v>
      </c>
    </row>
    <row r="17" spans="1:25" ht="15.75" x14ac:dyDescent="0.25">
      <c r="A17" s="43" t="s">
        <v>16</v>
      </c>
      <c r="B17" s="43" t="s">
        <v>17</v>
      </c>
      <c r="C17" s="54" t="s">
        <v>79</v>
      </c>
      <c r="D17" s="69">
        <v>20</v>
      </c>
      <c r="E17" s="68"/>
      <c r="F17" s="59">
        <v>6</v>
      </c>
      <c r="G17" s="68">
        <v>10</v>
      </c>
      <c r="H17" s="59"/>
      <c r="I17" s="68"/>
      <c r="J17" s="59"/>
      <c r="K17" s="68"/>
      <c r="L17" s="72"/>
      <c r="M17" s="68"/>
      <c r="N17" s="68"/>
      <c r="O17" s="68"/>
      <c r="P17" s="59"/>
      <c r="Q17" s="68"/>
      <c r="R17" s="70">
        <v>14</v>
      </c>
      <c r="S17" s="82">
        <v>2</v>
      </c>
      <c r="T17" s="82">
        <f>E17+G17+I17+K17+M17+Q17+S17</f>
        <v>12</v>
      </c>
      <c r="U17" s="109" t="s">
        <v>359</v>
      </c>
      <c r="V17" s="5"/>
    </row>
    <row r="18" spans="1:25" ht="15.75" x14ac:dyDescent="0.25">
      <c r="A18" s="43" t="s">
        <v>194</v>
      </c>
      <c r="B18" s="43" t="s">
        <v>181</v>
      </c>
      <c r="C18" s="43" t="s">
        <v>79</v>
      </c>
      <c r="D18" s="59">
        <v>19</v>
      </c>
      <c r="E18" s="59"/>
      <c r="F18" s="59"/>
      <c r="G18" s="68"/>
      <c r="H18" s="59"/>
      <c r="I18" s="68"/>
      <c r="J18" s="59"/>
      <c r="K18" s="59"/>
      <c r="L18" s="72"/>
      <c r="M18" s="72"/>
      <c r="N18" s="72"/>
      <c r="O18" s="72"/>
      <c r="P18" s="59">
        <v>8</v>
      </c>
      <c r="Q18" s="68">
        <v>8</v>
      </c>
      <c r="R18" s="70">
        <v>12</v>
      </c>
      <c r="S18" s="82">
        <v>4</v>
      </c>
      <c r="T18" s="82">
        <f t="shared" ref="T18:T20" si="1">E18+G18+I18+K18+M18+Q18+S18</f>
        <v>12</v>
      </c>
      <c r="U18" s="109" t="s">
        <v>360</v>
      </c>
      <c r="V18" s="5"/>
    </row>
    <row r="19" spans="1:25" ht="15.75" x14ac:dyDescent="0.25">
      <c r="A19" s="43" t="s">
        <v>197</v>
      </c>
      <c r="B19" s="43" t="s">
        <v>192</v>
      </c>
      <c r="C19" s="43" t="s">
        <v>79</v>
      </c>
      <c r="D19" s="44">
        <v>13</v>
      </c>
      <c r="E19" s="68">
        <v>3</v>
      </c>
      <c r="F19" s="59">
        <v>15</v>
      </c>
      <c r="G19" s="81">
        <v>1</v>
      </c>
      <c r="H19" s="44"/>
      <c r="I19" s="81"/>
      <c r="J19" s="44"/>
      <c r="K19" s="44"/>
      <c r="L19" s="44"/>
      <c r="M19" s="44"/>
      <c r="N19" s="44"/>
      <c r="O19" s="44"/>
      <c r="P19" s="44">
        <v>12</v>
      </c>
      <c r="Q19" s="81">
        <v>4</v>
      </c>
      <c r="R19" s="59">
        <v>13</v>
      </c>
      <c r="S19" s="82">
        <v>3</v>
      </c>
      <c r="T19" s="82">
        <f>E19+G19+I19+K19+M19+Q19+S19</f>
        <v>11</v>
      </c>
      <c r="U19" s="109" t="s">
        <v>361</v>
      </c>
    </row>
    <row r="20" spans="1:25" ht="15.75" x14ac:dyDescent="0.25">
      <c r="A20" s="43" t="s">
        <v>37</v>
      </c>
      <c r="B20" s="43" t="s">
        <v>38</v>
      </c>
      <c r="C20" s="43" t="s">
        <v>20</v>
      </c>
      <c r="D20" s="69">
        <v>10</v>
      </c>
      <c r="E20" s="68">
        <v>6</v>
      </c>
      <c r="F20" s="59">
        <v>16</v>
      </c>
      <c r="G20" s="68"/>
      <c r="H20" s="59"/>
      <c r="I20" s="68"/>
      <c r="J20" s="59"/>
      <c r="K20" s="68"/>
      <c r="L20" s="72"/>
      <c r="M20" s="68"/>
      <c r="N20" s="68"/>
      <c r="O20" s="68"/>
      <c r="P20" s="59"/>
      <c r="Q20" s="68"/>
      <c r="R20" s="70">
        <v>11</v>
      </c>
      <c r="S20" s="82">
        <v>5</v>
      </c>
      <c r="T20" s="82">
        <f t="shared" si="1"/>
        <v>11</v>
      </c>
      <c r="U20" s="109" t="s">
        <v>362</v>
      </c>
      <c r="V20" s="5"/>
    </row>
    <row r="21" spans="1:25" ht="15.75" x14ac:dyDescent="0.25">
      <c r="A21" s="43" t="s">
        <v>176</v>
      </c>
      <c r="B21" s="43" t="s">
        <v>50</v>
      </c>
      <c r="C21" s="43" t="s">
        <v>79</v>
      </c>
      <c r="D21" s="59">
        <v>14</v>
      </c>
      <c r="E21" s="68">
        <v>2</v>
      </c>
      <c r="F21" s="59">
        <v>20</v>
      </c>
      <c r="G21" s="68"/>
      <c r="H21" s="59"/>
      <c r="I21" s="68"/>
      <c r="J21" s="59"/>
      <c r="K21" s="68"/>
      <c r="L21" s="72"/>
      <c r="M21" s="68"/>
      <c r="N21" s="68"/>
      <c r="O21" s="68"/>
      <c r="P21" s="59"/>
      <c r="Q21" s="68"/>
      <c r="R21" s="70">
        <v>9</v>
      </c>
      <c r="S21" s="82">
        <v>7</v>
      </c>
      <c r="T21" s="82">
        <f t="shared" ref="T21:T26" si="2">E21+G21+I21+K21+M21+Q21+S21</f>
        <v>9</v>
      </c>
      <c r="U21" s="109" t="s">
        <v>363</v>
      </c>
    </row>
    <row r="22" spans="1:25" ht="15.75" x14ac:dyDescent="0.25">
      <c r="A22" s="123" t="s">
        <v>254</v>
      </c>
      <c r="B22" s="123" t="s">
        <v>255</v>
      </c>
      <c r="C22" s="123" t="s">
        <v>256</v>
      </c>
      <c r="D22" s="17">
        <v>12</v>
      </c>
      <c r="E22" s="66">
        <v>4</v>
      </c>
      <c r="F22" s="17">
        <v>12</v>
      </c>
      <c r="G22" s="129">
        <v>4</v>
      </c>
      <c r="H22" s="17"/>
      <c r="I22" s="129"/>
      <c r="J22" s="17"/>
      <c r="K22" s="17"/>
      <c r="L22" s="17"/>
      <c r="M22" s="17"/>
      <c r="N22" s="17"/>
      <c r="O22" s="17"/>
      <c r="P22" s="17"/>
      <c r="Q22" s="17"/>
      <c r="R22" s="20">
        <v>17</v>
      </c>
      <c r="S22" s="17"/>
      <c r="T22" s="82">
        <f t="shared" si="2"/>
        <v>8</v>
      </c>
      <c r="U22" s="109" t="s">
        <v>364</v>
      </c>
      <c r="V22" s="5"/>
    </row>
    <row r="23" spans="1:25" ht="15.75" x14ac:dyDescent="0.25">
      <c r="A23" s="43" t="s">
        <v>144</v>
      </c>
      <c r="B23" s="43" t="s">
        <v>42</v>
      </c>
      <c r="C23" s="43" t="s">
        <v>79</v>
      </c>
      <c r="D23" s="69">
        <v>21</v>
      </c>
      <c r="E23" s="68"/>
      <c r="F23" s="59">
        <v>14</v>
      </c>
      <c r="G23" s="68">
        <v>2</v>
      </c>
      <c r="H23" s="59"/>
      <c r="I23" s="68"/>
      <c r="J23" s="59"/>
      <c r="K23" s="68"/>
      <c r="L23" s="72"/>
      <c r="M23" s="68"/>
      <c r="N23" s="68"/>
      <c r="O23" s="68"/>
      <c r="P23" s="59">
        <v>13</v>
      </c>
      <c r="Q23" s="68">
        <v>3</v>
      </c>
      <c r="R23" s="70"/>
      <c r="S23" s="68"/>
      <c r="T23" s="82">
        <f t="shared" si="2"/>
        <v>5</v>
      </c>
      <c r="U23" s="109" t="s">
        <v>365</v>
      </c>
      <c r="V23" s="5"/>
      <c r="W23" s="5"/>
      <c r="X23" s="5"/>
      <c r="Y23" s="5"/>
    </row>
    <row r="24" spans="1:25" ht="15.75" x14ac:dyDescent="0.25">
      <c r="A24" s="43" t="s">
        <v>143</v>
      </c>
      <c r="B24" s="43" t="s">
        <v>83</v>
      </c>
      <c r="C24" s="43" t="s">
        <v>79</v>
      </c>
      <c r="D24" s="69">
        <v>22</v>
      </c>
      <c r="E24" s="68"/>
      <c r="F24" s="59">
        <v>18</v>
      </c>
      <c r="G24" s="68"/>
      <c r="H24" s="59"/>
      <c r="I24" s="68"/>
      <c r="J24" s="59"/>
      <c r="K24" s="68"/>
      <c r="L24" s="72"/>
      <c r="M24" s="68"/>
      <c r="N24" s="68"/>
      <c r="O24" s="68"/>
      <c r="P24" s="59">
        <v>14</v>
      </c>
      <c r="Q24" s="68">
        <v>2</v>
      </c>
      <c r="R24" s="70"/>
      <c r="S24" s="68"/>
      <c r="T24" s="82">
        <f t="shared" si="2"/>
        <v>2</v>
      </c>
      <c r="U24" s="109" t="s">
        <v>366</v>
      </c>
      <c r="V24" s="5"/>
      <c r="W24" s="5"/>
      <c r="X24" s="5"/>
      <c r="Y24" s="5"/>
    </row>
    <row r="25" spans="1:25" ht="15.75" x14ac:dyDescent="0.25">
      <c r="A25" s="43" t="s">
        <v>32</v>
      </c>
      <c r="B25" s="43" t="s">
        <v>33</v>
      </c>
      <c r="C25" s="43" t="s">
        <v>15</v>
      </c>
      <c r="D25" s="69">
        <v>18</v>
      </c>
      <c r="E25" s="68"/>
      <c r="F25" s="59">
        <v>17</v>
      </c>
      <c r="G25" s="68"/>
      <c r="H25" s="59"/>
      <c r="I25" s="68"/>
      <c r="J25" s="59"/>
      <c r="K25" s="68"/>
      <c r="L25" s="72"/>
      <c r="M25" s="68"/>
      <c r="N25" s="68"/>
      <c r="O25" s="68"/>
      <c r="P25" s="59"/>
      <c r="Q25" s="68"/>
      <c r="R25" s="70">
        <v>19</v>
      </c>
      <c r="S25" s="68"/>
      <c r="T25" s="82">
        <f t="shared" si="2"/>
        <v>0</v>
      </c>
      <c r="U25" s="109" t="s">
        <v>367</v>
      </c>
      <c r="V25" s="5"/>
      <c r="W25" s="5"/>
      <c r="X25" s="5"/>
      <c r="Y25" s="5"/>
    </row>
    <row r="26" spans="1:25" ht="15.75" x14ac:dyDescent="0.25">
      <c r="A26" s="43" t="s">
        <v>315</v>
      </c>
      <c r="B26" s="43" t="s">
        <v>316</v>
      </c>
      <c r="C26" s="43" t="s">
        <v>79</v>
      </c>
      <c r="D26" s="69"/>
      <c r="E26" s="68"/>
      <c r="F26" s="59">
        <v>21</v>
      </c>
      <c r="G26" s="68"/>
      <c r="H26" s="59"/>
      <c r="I26" s="68"/>
      <c r="J26" s="59"/>
      <c r="K26" s="68"/>
      <c r="L26" s="59"/>
      <c r="M26" s="68"/>
      <c r="N26" s="68"/>
      <c r="O26" s="68"/>
      <c r="P26" s="59"/>
      <c r="Q26" s="68"/>
      <c r="R26" s="70">
        <v>18</v>
      </c>
      <c r="S26" s="68"/>
      <c r="T26" s="82">
        <f t="shared" si="2"/>
        <v>0</v>
      </c>
      <c r="U26" s="109" t="s">
        <v>374</v>
      </c>
      <c r="V26" s="5"/>
      <c r="W26" s="5"/>
      <c r="X26" s="5"/>
      <c r="Y26" s="5"/>
    </row>
    <row r="27" spans="1:25" x14ac:dyDescent="0.2">
      <c r="V27" s="5"/>
      <c r="W27" s="5"/>
      <c r="X27" s="5"/>
      <c r="Y27" s="5"/>
    </row>
    <row r="28" spans="1:25" x14ac:dyDescent="0.2">
      <c r="V28" s="5"/>
      <c r="W28" s="5"/>
      <c r="X28" s="5"/>
      <c r="Y28" s="5"/>
    </row>
    <row r="29" spans="1:25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45"/>
      <c r="R29" s="53"/>
      <c r="S29" s="45"/>
      <c r="T29" s="29"/>
      <c r="U29" s="65"/>
      <c r="V29" s="5"/>
      <c r="W29" s="5"/>
      <c r="X29" s="5"/>
      <c r="Y29" s="5"/>
    </row>
    <row r="30" spans="1:25" ht="15.75" x14ac:dyDescent="0.25">
      <c r="A30" s="57"/>
      <c r="B30" s="57"/>
      <c r="C30" s="57"/>
      <c r="D30" s="5"/>
      <c r="E30" s="64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64"/>
      <c r="R30" s="53"/>
      <c r="S30" s="64"/>
      <c r="T30" s="29"/>
      <c r="U30" s="65"/>
      <c r="V30" s="5"/>
      <c r="W30" s="5"/>
      <c r="X30" s="5"/>
      <c r="Y30" s="5"/>
    </row>
    <row r="31" spans="1:25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3"/>
      <c r="S31" s="5"/>
      <c r="T31" s="29"/>
      <c r="U31" s="5"/>
      <c r="V31" s="5"/>
      <c r="W31" s="5"/>
      <c r="X31" s="5"/>
      <c r="Y31" s="5"/>
    </row>
    <row r="32" spans="1:25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63"/>
      <c r="O32" s="63"/>
      <c r="P32" s="45"/>
      <c r="Q32" s="45"/>
      <c r="R32" s="53"/>
      <c r="S32" s="45"/>
      <c r="T32" s="29"/>
      <c r="U32" s="65"/>
      <c r="V32" s="5"/>
      <c r="W32" s="5"/>
      <c r="X32" s="5"/>
      <c r="Y32" s="5"/>
    </row>
    <row r="33" spans="1:25" ht="15.75" x14ac:dyDescent="0.25">
      <c r="A33" s="21"/>
      <c r="B33" s="21"/>
      <c r="C33" s="2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3"/>
      <c r="S33" s="45"/>
      <c r="T33" s="29"/>
      <c r="U33" s="65"/>
      <c r="V33" s="5"/>
      <c r="W33" s="5"/>
      <c r="X33" s="5"/>
      <c r="Y33" s="5"/>
    </row>
    <row r="34" spans="1:25" ht="15.75" x14ac:dyDescent="0.25">
      <c r="A34" s="57"/>
      <c r="B34" s="57"/>
      <c r="C34" s="57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  <c r="V34" s="5"/>
      <c r="W34" s="5"/>
      <c r="X34" s="5"/>
      <c r="Y34" s="5"/>
    </row>
    <row r="35" spans="1:25" ht="15.75" x14ac:dyDescent="0.25">
      <c r="A35" s="57"/>
      <c r="B35" s="57"/>
      <c r="C35" s="5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  <c r="V35" s="5"/>
      <c r="W35" s="5"/>
      <c r="X35" s="5"/>
      <c r="Y35" s="5"/>
    </row>
    <row r="36" spans="1:25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63"/>
      <c r="O36" s="63"/>
      <c r="P36" s="45"/>
      <c r="Q36" s="64"/>
      <c r="R36" s="53"/>
      <c r="S36" s="64"/>
      <c r="T36" s="29"/>
      <c r="U36" s="65"/>
      <c r="V36" s="5"/>
      <c r="W36" s="5"/>
      <c r="X36" s="5"/>
      <c r="Y36" s="5"/>
    </row>
    <row r="37" spans="1:25" ht="15.75" x14ac:dyDescent="0.25">
      <c r="A37" s="57"/>
      <c r="B37" s="57"/>
      <c r="C37" s="5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3"/>
      <c r="S37" s="5"/>
      <c r="T37" s="29"/>
      <c r="U37" s="5"/>
      <c r="V37" s="5"/>
      <c r="W37" s="5"/>
      <c r="X37" s="5"/>
      <c r="Y37" s="5"/>
    </row>
    <row r="38" spans="1:25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8"/>
      <c r="Q38" s="45"/>
      <c r="R38" s="53"/>
      <c r="S38" s="45"/>
      <c r="T38" s="29"/>
      <c r="U38" s="65"/>
      <c r="V38" s="5"/>
      <c r="W38" s="5"/>
      <c r="X38" s="5"/>
      <c r="Y38" s="5"/>
    </row>
    <row r="39" spans="1:25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5"/>
      <c r="Q39" s="45"/>
      <c r="R39" s="53"/>
      <c r="S39" s="45"/>
      <c r="T39" s="29"/>
      <c r="U39" s="65"/>
      <c r="V39" s="5"/>
      <c r="W39" s="5"/>
      <c r="X39" s="5"/>
      <c r="Y39" s="5"/>
    </row>
    <row r="40" spans="1:25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45"/>
      <c r="R40" s="53"/>
      <c r="S40" s="45"/>
      <c r="T40" s="29"/>
      <c r="U40" s="65"/>
      <c r="V40" s="5"/>
      <c r="W40" s="5"/>
      <c r="X40" s="5"/>
      <c r="Y40" s="5"/>
    </row>
    <row r="41" spans="1:25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64"/>
      <c r="R41" s="53"/>
      <c r="S41" s="64"/>
      <c r="T41" s="29"/>
      <c r="U41" s="65"/>
      <c r="V41" s="5"/>
      <c r="W41" s="5"/>
      <c r="X41" s="5"/>
      <c r="Y41" s="5"/>
    </row>
  </sheetData>
  <sortState ref="A3:U26">
    <sortCondition descending="1" ref="T3:T26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="80" zoomScaleNormal="80" workbookViewId="0">
      <selection activeCell="M28" sqref="M28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2" ht="15.75" x14ac:dyDescent="0.25">
      <c r="A1" s="3" t="s">
        <v>145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330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55" t="s">
        <v>6</v>
      </c>
      <c r="O2" s="61" t="s">
        <v>4</v>
      </c>
      <c r="P2" s="12" t="s">
        <v>8</v>
      </c>
      <c r="Q2" s="62" t="s">
        <v>4</v>
      </c>
      <c r="R2" s="14" t="s">
        <v>9</v>
      </c>
      <c r="S2" s="62" t="s">
        <v>4</v>
      </c>
      <c r="T2" s="9" t="s">
        <v>10</v>
      </c>
      <c r="U2" s="15" t="s">
        <v>11</v>
      </c>
    </row>
    <row r="3" spans="1:22" ht="15.75" x14ac:dyDescent="0.25">
      <c r="A3" s="190" t="s">
        <v>154</v>
      </c>
      <c r="B3" s="190" t="s">
        <v>94</v>
      </c>
      <c r="C3" s="190" t="s">
        <v>31</v>
      </c>
      <c r="D3" s="191">
        <v>1</v>
      </c>
      <c r="E3" s="192">
        <v>20</v>
      </c>
      <c r="F3" s="191">
        <v>2</v>
      </c>
      <c r="G3" s="192">
        <v>17</v>
      </c>
      <c r="H3" s="191">
        <v>1</v>
      </c>
      <c r="I3" s="192">
        <v>20</v>
      </c>
      <c r="J3" s="191">
        <v>2</v>
      </c>
      <c r="K3" s="193">
        <v>17</v>
      </c>
      <c r="L3" s="191">
        <v>2</v>
      </c>
      <c r="M3" s="193">
        <v>17</v>
      </c>
      <c r="N3" s="191">
        <v>1</v>
      </c>
      <c r="O3" s="194">
        <v>20</v>
      </c>
      <c r="P3" s="191">
        <v>1</v>
      </c>
      <c r="Q3" s="193">
        <v>20</v>
      </c>
      <c r="R3" s="195">
        <v>1</v>
      </c>
      <c r="S3" s="196">
        <v>20</v>
      </c>
      <c r="T3" s="190">
        <f t="shared" ref="T3:T11" si="0">E3+G3+I3+K3+M3+O3+Q3+S3</f>
        <v>151</v>
      </c>
      <c r="U3" s="197" t="s">
        <v>345</v>
      </c>
    </row>
    <row r="4" spans="1:22" ht="15.75" x14ac:dyDescent="0.25">
      <c r="A4" s="190" t="s">
        <v>155</v>
      </c>
      <c r="B4" s="190" t="s">
        <v>100</v>
      </c>
      <c r="C4" s="190" t="s">
        <v>156</v>
      </c>
      <c r="D4" s="191">
        <v>3</v>
      </c>
      <c r="E4" s="192">
        <v>15</v>
      </c>
      <c r="F4" s="191">
        <v>1</v>
      </c>
      <c r="G4" s="192">
        <v>20</v>
      </c>
      <c r="H4" s="191">
        <v>3</v>
      </c>
      <c r="I4" s="192">
        <v>15</v>
      </c>
      <c r="J4" s="191">
        <v>1</v>
      </c>
      <c r="K4" s="193">
        <v>20</v>
      </c>
      <c r="L4" s="191">
        <v>1</v>
      </c>
      <c r="M4" s="193">
        <v>20</v>
      </c>
      <c r="N4" s="191">
        <v>2</v>
      </c>
      <c r="O4" s="194">
        <v>17</v>
      </c>
      <c r="P4" s="191">
        <v>2</v>
      </c>
      <c r="Q4" s="193">
        <v>17</v>
      </c>
      <c r="R4" s="191">
        <v>6</v>
      </c>
      <c r="S4" s="194">
        <v>10</v>
      </c>
      <c r="T4" s="190">
        <f t="shared" si="0"/>
        <v>134</v>
      </c>
      <c r="U4" s="197" t="s">
        <v>346</v>
      </c>
      <c r="V4" s="5"/>
    </row>
    <row r="5" spans="1:22" ht="15.75" x14ac:dyDescent="0.25">
      <c r="A5" s="190" t="s">
        <v>146</v>
      </c>
      <c r="B5" s="190" t="s">
        <v>12</v>
      </c>
      <c r="C5" s="190" t="s">
        <v>79</v>
      </c>
      <c r="D5" s="191">
        <v>5</v>
      </c>
      <c r="E5" s="192">
        <v>11</v>
      </c>
      <c r="F5" s="191">
        <v>6</v>
      </c>
      <c r="G5" s="192">
        <v>10</v>
      </c>
      <c r="H5" s="191">
        <v>8</v>
      </c>
      <c r="I5" s="192">
        <v>8</v>
      </c>
      <c r="J5" s="191">
        <v>3</v>
      </c>
      <c r="K5" s="193">
        <v>15</v>
      </c>
      <c r="L5" s="191"/>
      <c r="M5" s="193"/>
      <c r="N5" s="191">
        <v>4</v>
      </c>
      <c r="O5" s="194">
        <v>13</v>
      </c>
      <c r="P5" s="191">
        <v>7</v>
      </c>
      <c r="Q5" s="193">
        <v>9</v>
      </c>
      <c r="R5" s="198">
        <v>2</v>
      </c>
      <c r="S5" s="196">
        <v>17</v>
      </c>
      <c r="T5" s="190">
        <f t="shared" si="0"/>
        <v>83</v>
      </c>
      <c r="U5" s="197" t="s">
        <v>347</v>
      </c>
    </row>
    <row r="6" spans="1:22" ht="15.75" x14ac:dyDescent="0.25">
      <c r="A6" s="43" t="s">
        <v>34</v>
      </c>
      <c r="B6" s="43" t="s">
        <v>35</v>
      </c>
      <c r="C6" s="43" t="s">
        <v>15</v>
      </c>
      <c r="D6" s="44">
        <v>2</v>
      </c>
      <c r="E6" s="71">
        <v>17</v>
      </c>
      <c r="F6" s="44">
        <v>5</v>
      </c>
      <c r="G6" s="71">
        <v>11</v>
      </c>
      <c r="H6" s="44">
        <v>4</v>
      </c>
      <c r="I6" s="71">
        <v>13</v>
      </c>
      <c r="J6" s="44"/>
      <c r="K6" s="44"/>
      <c r="L6" s="44">
        <v>3</v>
      </c>
      <c r="M6" s="73">
        <v>15</v>
      </c>
      <c r="N6" s="44">
        <v>5</v>
      </c>
      <c r="O6" s="80">
        <v>11</v>
      </c>
      <c r="P6" s="44"/>
      <c r="Q6" s="55"/>
      <c r="R6" s="70">
        <v>5</v>
      </c>
      <c r="S6" s="176">
        <v>11</v>
      </c>
      <c r="T6" s="2">
        <f t="shared" si="0"/>
        <v>78</v>
      </c>
      <c r="U6" s="232" t="s">
        <v>348</v>
      </c>
    </row>
    <row r="7" spans="1:22" ht="15.75" x14ac:dyDescent="0.25">
      <c r="A7" s="2" t="s">
        <v>244</v>
      </c>
      <c r="B7" s="2" t="s">
        <v>245</v>
      </c>
      <c r="C7" s="2" t="s">
        <v>121</v>
      </c>
      <c r="D7" s="17">
        <v>7</v>
      </c>
      <c r="E7" s="85">
        <v>9</v>
      </c>
      <c r="F7" s="17">
        <v>4</v>
      </c>
      <c r="G7" s="85">
        <v>13</v>
      </c>
      <c r="H7" s="17">
        <v>2</v>
      </c>
      <c r="I7" s="85">
        <v>17</v>
      </c>
      <c r="J7" s="17"/>
      <c r="K7" s="17"/>
      <c r="L7" s="17"/>
      <c r="M7" s="154"/>
      <c r="N7" s="17"/>
      <c r="O7" s="156"/>
      <c r="P7" s="17">
        <v>6</v>
      </c>
      <c r="Q7" s="154">
        <v>10</v>
      </c>
      <c r="R7" s="20"/>
      <c r="S7" s="156"/>
      <c r="T7" s="2">
        <f t="shared" si="0"/>
        <v>49</v>
      </c>
      <c r="U7" s="232" t="s">
        <v>349</v>
      </c>
      <c r="V7" s="5"/>
    </row>
    <row r="8" spans="1:22" ht="15.75" x14ac:dyDescent="0.25">
      <c r="A8" s="43" t="s">
        <v>47</v>
      </c>
      <c r="B8" s="43" t="s">
        <v>48</v>
      </c>
      <c r="C8" s="43" t="s">
        <v>20</v>
      </c>
      <c r="D8" s="44">
        <v>8</v>
      </c>
      <c r="E8" s="71">
        <v>8</v>
      </c>
      <c r="F8" s="44">
        <v>12</v>
      </c>
      <c r="G8" s="71">
        <v>4</v>
      </c>
      <c r="H8" s="44"/>
      <c r="I8" s="71"/>
      <c r="J8" s="44"/>
      <c r="K8" s="44"/>
      <c r="L8" s="44"/>
      <c r="M8" s="73"/>
      <c r="N8" s="44"/>
      <c r="O8" s="80"/>
      <c r="P8" s="44">
        <v>3</v>
      </c>
      <c r="Q8" s="73">
        <v>15</v>
      </c>
      <c r="R8" s="70">
        <v>3</v>
      </c>
      <c r="S8" s="176">
        <v>15</v>
      </c>
      <c r="T8" s="2">
        <f t="shared" si="0"/>
        <v>42</v>
      </c>
      <c r="U8" s="232" t="s">
        <v>350</v>
      </c>
    </row>
    <row r="9" spans="1:22" ht="15.75" x14ac:dyDescent="0.25">
      <c r="A9" s="2" t="s">
        <v>243</v>
      </c>
      <c r="B9" s="2" t="s">
        <v>25</v>
      </c>
      <c r="C9" s="2" t="s">
        <v>15</v>
      </c>
      <c r="D9" s="17">
        <v>4</v>
      </c>
      <c r="E9" s="85">
        <v>13</v>
      </c>
      <c r="F9" s="17">
        <v>3</v>
      </c>
      <c r="G9" s="85">
        <v>15</v>
      </c>
      <c r="H9" s="17"/>
      <c r="I9" s="85"/>
      <c r="J9" s="17"/>
      <c r="K9" s="17"/>
      <c r="L9" s="17"/>
      <c r="M9" s="154"/>
      <c r="N9" s="17"/>
      <c r="O9" s="156"/>
      <c r="P9" s="17">
        <v>4</v>
      </c>
      <c r="Q9" s="154">
        <v>13</v>
      </c>
      <c r="R9" s="20"/>
      <c r="S9" s="120"/>
      <c r="T9" s="2">
        <f>E9+G9+I9+K9+M9+O9+Q9+S9</f>
        <v>41</v>
      </c>
      <c r="U9" s="232" t="s">
        <v>351</v>
      </c>
    </row>
    <row r="10" spans="1:22" ht="15.75" x14ac:dyDescent="0.25">
      <c r="A10" s="43" t="s">
        <v>319</v>
      </c>
      <c r="B10" s="43" t="s">
        <v>71</v>
      </c>
      <c r="C10" s="43" t="s">
        <v>121</v>
      </c>
      <c r="D10" s="44"/>
      <c r="E10" s="59"/>
      <c r="F10" s="44">
        <v>14</v>
      </c>
      <c r="G10" s="71">
        <v>2</v>
      </c>
      <c r="H10" s="44">
        <v>6</v>
      </c>
      <c r="I10" s="71">
        <v>10</v>
      </c>
      <c r="J10" s="44"/>
      <c r="K10" s="44"/>
      <c r="L10" s="44">
        <v>4</v>
      </c>
      <c r="M10" s="73">
        <v>13</v>
      </c>
      <c r="N10" s="44"/>
      <c r="O10" s="80"/>
      <c r="P10" s="44">
        <v>11</v>
      </c>
      <c r="Q10" s="73">
        <v>5</v>
      </c>
      <c r="R10" s="70"/>
      <c r="S10" s="71"/>
      <c r="T10" s="2">
        <f>E10+G10+I10+K10+M10+O10+Q10+S10</f>
        <v>30</v>
      </c>
      <c r="U10" s="232" t="s">
        <v>352</v>
      </c>
      <c r="V10" s="5"/>
    </row>
    <row r="11" spans="1:22" ht="15.75" x14ac:dyDescent="0.25">
      <c r="A11" s="43" t="s">
        <v>43</v>
      </c>
      <c r="B11" s="43" t="s">
        <v>44</v>
      </c>
      <c r="C11" s="43" t="s">
        <v>20</v>
      </c>
      <c r="D11" s="44">
        <v>6</v>
      </c>
      <c r="E11" s="71">
        <v>10</v>
      </c>
      <c r="F11" s="44">
        <v>7</v>
      </c>
      <c r="G11" s="71">
        <v>9</v>
      </c>
      <c r="H11" s="44"/>
      <c r="I11" s="71"/>
      <c r="J11" s="44"/>
      <c r="K11" s="44"/>
      <c r="L11" s="44"/>
      <c r="M11" s="73"/>
      <c r="N11" s="44"/>
      <c r="O11" s="80"/>
      <c r="P11" s="44">
        <v>5</v>
      </c>
      <c r="Q11" s="73">
        <v>11</v>
      </c>
      <c r="R11" s="70"/>
      <c r="S11" s="71"/>
      <c r="T11" s="2">
        <f t="shared" si="0"/>
        <v>30</v>
      </c>
      <c r="U11" s="232" t="s">
        <v>353</v>
      </c>
    </row>
    <row r="12" spans="1:22" ht="15.75" x14ac:dyDescent="0.25">
      <c r="A12" s="43" t="s">
        <v>107</v>
      </c>
      <c r="B12" s="43" t="s">
        <v>94</v>
      </c>
      <c r="C12" s="43" t="s">
        <v>20</v>
      </c>
      <c r="D12" s="44">
        <v>11</v>
      </c>
      <c r="E12" s="71">
        <v>5</v>
      </c>
      <c r="F12" s="44"/>
      <c r="G12" s="135"/>
      <c r="H12" s="44"/>
      <c r="I12" s="71"/>
      <c r="J12" s="44"/>
      <c r="K12" s="44"/>
      <c r="L12" s="44"/>
      <c r="M12" s="55"/>
      <c r="N12" s="55"/>
      <c r="O12" s="55"/>
      <c r="P12" s="44">
        <v>8</v>
      </c>
      <c r="Q12" s="73">
        <v>8</v>
      </c>
      <c r="R12" s="70">
        <v>4</v>
      </c>
      <c r="S12" s="176">
        <v>13</v>
      </c>
      <c r="T12" s="2">
        <f t="shared" ref="T12:T26" si="1">E12+G12+I12+K12+M12+O12+Q12+S12</f>
        <v>26</v>
      </c>
      <c r="U12" s="232" t="s">
        <v>354</v>
      </c>
    </row>
    <row r="13" spans="1:22" ht="15.75" x14ac:dyDescent="0.25">
      <c r="A13" s="2" t="s">
        <v>334</v>
      </c>
      <c r="B13" s="2" t="s">
        <v>335</v>
      </c>
      <c r="C13" s="133" t="s">
        <v>336</v>
      </c>
      <c r="D13" s="17"/>
      <c r="E13" s="134"/>
      <c r="F13" s="17"/>
      <c r="G13" s="134"/>
      <c r="H13" s="17">
        <v>5</v>
      </c>
      <c r="I13" s="85">
        <v>11</v>
      </c>
      <c r="J13" s="17"/>
      <c r="K13" s="17"/>
      <c r="L13" s="18"/>
      <c r="M13" s="18"/>
      <c r="N13" s="17">
        <v>3</v>
      </c>
      <c r="O13" s="156">
        <v>15</v>
      </c>
      <c r="P13" s="17"/>
      <c r="Q13" s="120"/>
      <c r="R13" s="20"/>
      <c r="S13" s="120"/>
      <c r="T13" s="2">
        <f t="shared" si="1"/>
        <v>26</v>
      </c>
      <c r="U13" s="232" t="s">
        <v>355</v>
      </c>
    </row>
    <row r="14" spans="1:22" ht="15.75" x14ac:dyDescent="0.25">
      <c r="A14" s="43" t="s">
        <v>18</v>
      </c>
      <c r="B14" s="43" t="s">
        <v>19</v>
      </c>
      <c r="C14" s="43" t="s">
        <v>20</v>
      </c>
      <c r="D14" s="44">
        <v>9</v>
      </c>
      <c r="E14" s="71">
        <v>7</v>
      </c>
      <c r="F14" s="44">
        <v>13</v>
      </c>
      <c r="G14" s="71">
        <v>3</v>
      </c>
      <c r="H14" s="44"/>
      <c r="I14" s="71"/>
      <c r="J14" s="44"/>
      <c r="K14" s="44"/>
      <c r="L14" s="74"/>
      <c r="M14" s="74"/>
      <c r="N14" s="44"/>
      <c r="O14" s="74"/>
      <c r="P14" s="44">
        <v>10</v>
      </c>
      <c r="Q14" s="73">
        <v>6</v>
      </c>
      <c r="R14" s="70">
        <v>9</v>
      </c>
      <c r="S14" s="176">
        <v>7</v>
      </c>
      <c r="T14" s="2">
        <f t="shared" si="1"/>
        <v>23</v>
      </c>
      <c r="U14" s="232" t="s">
        <v>356</v>
      </c>
    </row>
    <row r="15" spans="1:22" ht="15.75" x14ac:dyDescent="0.25">
      <c r="A15" s="2" t="s">
        <v>247</v>
      </c>
      <c r="B15" s="2" t="s">
        <v>158</v>
      </c>
      <c r="C15" s="2" t="s">
        <v>79</v>
      </c>
      <c r="D15" s="17">
        <v>12</v>
      </c>
      <c r="E15" s="85">
        <v>4</v>
      </c>
      <c r="F15" s="17">
        <v>9</v>
      </c>
      <c r="G15" s="85">
        <v>7</v>
      </c>
      <c r="H15" s="17"/>
      <c r="I15" s="85"/>
      <c r="J15" s="17"/>
      <c r="K15" s="17"/>
      <c r="L15" s="18"/>
      <c r="M15" s="18"/>
      <c r="N15" s="17"/>
      <c r="O15" s="156"/>
      <c r="P15" s="17">
        <v>13</v>
      </c>
      <c r="Q15" s="154">
        <v>3</v>
      </c>
      <c r="R15" s="20">
        <v>8</v>
      </c>
      <c r="S15" s="156">
        <v>8</v>
      </c>
      <c r="T15" s="2">
        <f t="shared" si="1"/>
        <v>22</v>
      </c>
      <c r="U15" s="232" t="s">
        <v>357</v>
      </c>
      <c r="V15" s="5"/>
    </row>
    <row r="16" spans="1:22" ht="15.75" x14ac:dyDescent="0.25">
      <c r="A16" s="2" t="s">
        <v>164</v>
      </c>
      <c r="B16" s="2" t="s">
        <v>246</v>
      </c>
      <c r="C16" s="2" t="s">
        <v>79</v>
      </c>
      <c r="D16" s="17">
        <v>10</v>
      </c>
      <c r="E16" s="85">
        <v>6</v>
      </c>
      <c r="F16" s="17"/>
      <c r="G16" s="134"/>
      <c r="H16" s="17"/>
      <c r="I16" s="85"/>
      <c r="J16" s="17"/>
      <c r="K16" s="17"/>
      <c r="L16" s="18"/>
      <c r="M16" s="18"/>
      <c r="N16" s="18"/>
      <c r="O16" s="18"/>
      <c r="P16" s="17">
        <v>9</v>
      </c>
      <c r="Q16" s="154">
        <v>7</v>
      </c>
      <c r="R16" s="20">
        <v>7</v>
      </c>
      <c r="S16" s="156">
        <v>9</v>
      </c>
      <c r="T16" s="2">
        <f t="shared" si="1"/>
        <v>22</v>
      </c>
      <c r="U16" s="232" t="s">
        <v>358</v>
      </c>
    </row>
    <row r="17" spans="1:22" ht="15.75" x14ac:dyDescent="0.25">
      <c r="A17" s="43" t="s">
        <v>177</v>
      </c>
      <c r="B17" s="43" t="s">
        <v>195</v>
      </c>
      <c r="C17" s="43" t="s">
        <v>15</v>
      </c>
      <c r="D17" s="44">
        <v>14</v>
      </c>
      <c r="E17" s="71">
        <v>2</v>
      </c>
      <c r="F17" s="44">
        <v>8</v>
      </c>
      <c r="G17" s="71">
        <v>8</v>
      </c>
      <c r="H17" s="44"/>
      <c r="I17" s="71"/>
      <c r="J17" s="44"/>
      <c r="K17" s="44"/>
      <c r="L17" s="44"/>
      <c r="M17" s="74"/>
      <c r="N17" s="44"/>
      <c r="O17" s="74"/>
      <c r="P17" s="44"/>
      <c r="Q17" s="55"/>
      <c r="R17" s="70">
        <v>13</v>
      </c>
      <c r="S17" s="176">
        <v>3</v>
      </c>
      <c r="T17" s="2">
        <f t="shared" si="1"/>
        <v>13</v>
      </c>
      <c r="U17" s="232" t="s">
        <v>359</v>
      </c>
    </row>
    <row r="18" spans="1:22" ht="15.75" x14ac:dyDescent="0.25">
      <c r="A18" s="2" t="s">
        <v>248</v>
      </c>
      <c r="B18" s="2" t="s">
        <v>44</v>
      </c>
      <c r="C18" s="2" t="s">
        <v>15</v>
      </c>
      <c r="D18" s="17">
        <v>15</v>
      </c>
      <c r="E18" s="85">
        <v>1</v>
      </c>
      <c r="F18" s="17">
        <v>10</v>
      </c>
      <c r="G18" s="85">
        <v>6</v>
      </c>
      <c r="H18" s="17"/>
      <c r="I18" s="85"/>
      <c r="J18" s="17"/>
      <c r="K18" s="17"/>
      <c r="L18" s="18"/>
      <c r="M18" s="18"/>
      <c r="N18" s="18"/>
      <c r="O18" s="18"/>
      <c r="P18" s="17"/>
      <c r="Q18" s="18"/>
      <c r="R18" s="20">
        <v>12</v>
      </c>
      <c r="S18" s="156">
        <v>4</v>
      </c>
      <c r="T18" s="2">
        <f t="shared" si="1"/>
        <v>11</v>
      </c>
      <c r="U18" s="232" t="s">
        <v>360</v>
      </c>
      <c r="V18" s="5"/>
    </row>
    <row r="19" spans="1:22" ht="15.75" x14ac:dyDescent="0.25">
      <c r="A19" s="43" t="s">
        <v>110</v>
      </c>
      <c r="B19" s="43" t="s">
        <v>111</v>
      </c>
      <c r="C19" s="43" t="s">
        <v>20</v>
      </c>
      <c r="D19" s="44">
        <v>13</v>
      </c>
      <c r="E19" s="71">
        <v>3</v>
      </c>
      <c r="F19" s="44">
        <v>15</v>
      </c>
      <c r="G19" s="71">
        <v>1</v>
      </c>
      <c r="H19" s="44"/>
      <c r="I19" s="71"/>
      <c r="J19" s="44"/>
      <c r="K19" s="44"/>
      <c r="L19" s="44"/>
      <c r="M19" s="55"/>
      <c r="N19" s="55"/>
      <c r="O19" s="55"/>
      <c r="P19" s="44"/>
      <c r="Q19" s="55"/>
      <c r="R19" s="70">
        <v>10</v>
      </c>
      <c r="S19" s="176">
        <v>6</v>
      </c>
      <c r="T19" s="2">
        <f t="shared" si="1"/>
        <v>10</v>
      </c>
      <c r="U19" s="232" t="s">
        <v>361</v>
      </c>
    </row>
    <row r="20" spans="1:22" ht="15.75" x14ac:dyDescent="0.25">
      <c r="A20" s="43" t="s">
        <v>317</v>
      </c>
      <c r="B20" s="43" t="s">
        <v>318</v>
      </c>
      <c r="C20" s="2" t="s">
        <v>79</v>
      </c>
      <c r="D20" s="44"/>
      <c r="E20" s="71"/>
      <c r="F20" s="44">
        <v>11</v>
      </c>
      <c r="G20" s="71">
        <v>5</v>
      </c>
      <c r="H20" s="44"/>
      <c r="I20" s="71"/>
      <c r="J20" s="44"/>
      <c r="K20" s="44"/>
      <c r="L20" s="44"/>
      <c r="M20" s="55"/>
      <c r="N20" s="55"/>
      <c r="O20" s="55"/>
      <c r="P20" s="44"/>
      <c r="Q20" s="55"/>
      <c r="R20" s="70">
        <v>11</v>
      </c>
      <c r="S20" s="176">
        <v>5</v>
      </c>
      <c r="T20" s="2">
        <f t="shared" si="1"/>
        <v>10</v>
      </c>
      <c r="U20" s="232" t="s">
        <v>362</v>
      </c>
      <c r="V20" s="5"/>
    </row>
    <row r="21" spans="1:22" ht="15.75" x14ac:dyDescent="0.25">
      <c r="A21" s="43" t="s">
        <v>337</v>
      </c>
      <c r="B21" s="43" t="s">
        <v>67</v>
      </c>
      <c r="C21" s="43" t="s">
        <v>331</v>
      </c>
      <c r="D21" s="17"/>
      <c r="E21" s="136"/>
      <c r="F21" s="17"/>
      <c r="G21" s="134"/>
      <c r="H21" s="17">
        <v>7</v>
      </c>
      <c r="I21" s="85">
        <v>9</v>
      </c>
      <c r="J21" s="17"/>
      <c r="K21" s="17"/>
      <c r="L21" s="18"/>
      <c r="M21" s="18"/>
      <c r="N21" s="17"/>
      <c r="O21" s="18"/>
      <c r="P21" s="17"/>
      <c r="Q21" s="17"/>
      <c r="R21" s="20"/>
      <c r="S21" s="18"/>
      <c r="T21" s="2">
        <f t="shared" si="1"/>
        <v>9</v>
      </c>
      <c r="U21" s="232" t="s">
        <v>363</v>
      </c>
    </row>
    <row r="22" spans="1:22" ht="15.75" x14ac:dyDescent="0.25">
      <c r="A22" s="2" t="s">
        <v>242</v>
      </c>
      <c r="B22" s="2" t="s">
        <v>250</v>
      </c>
      <c r="C22" s="2" t="s">
        <v>79</v>
      </c>
      <c r="D22" s="17">
        <v>19</v>
      </c>
      <c r="E22" s="134"/>
      <c r="F22" s="17"/>
      <c r="G22" s="134"/>
      <c r="H22" s="17"/>
      <c r="I22" s="85"/>
      <c r="J22" s="17"/>
      <c r="K22" s="17"/>
      <c r="L22" s="18"/>
      <c r="M22" s="18"/>
      <c r="N22" s="18"/>
      <c r="O22" s="18"/>
      <c r="P22" s="17">
        <v>12</v>
      </c>
      <c r="Q22" s="154">
        <v>4</v>
      </c>
      <c r="R22" s="20"/>
      <c r="S22" s="120"/>
      <c r="T22" s="2">
        <f t="shared" si="1"/>
        <v>4</v>
      </c>
      <c r="U22" s="232" t="s">
        <v>364</v>
      </c>
      <c r="V22" s="5"/>
    </row>
    <row r="23" spans="1:22" ht="15.75" x14ac:dyDescent="0.25">
      <c r="A23" s="43" t="s">
        <v>45</v>
      </c>
      <c r="B23" s="43" t="s">
        <v>46</v>
      </c>
      <c r="C23" s="43" t="s">
        <v>20</v>
      </c>
      <c r="D23" s="44">
        <v>18</v>
      </c>
      <c r="E23" s="71"/>
      <c r="F23" s="44">
        <v>16</v>
      </c>
      <c r="G23" s="71"/>
      <c r="H23" s="44"/>
      <c r="I23" s="71"/>
      <c r="J23" s="44"/>
      <c r="K23" s="44"/>
      <c r="L23" s="44"/>
      <c r="M23" s="55"/>
      <c r="N23" s="55"/>
      <c r="O23" s="55"/>
      <c r="P23" s="44">
        <v>14</v>
      </c>
      <c r="Q23" s="73">
        <v>2</v>
      </c>
      <c r="R23" s="70">
        <v>15</v>
      </c>
      <c r="S23" s="176">
        <v>1</v>
      </c>
      <c r="T23" s="2">
        <f t="shared" si="1"/>
        <v>3</v>
      </c>
      <c r="U23" s="232" t="s">
        <v>365</v>
      </c>
      <c r="V23" s="5"/>
    </row>
    <row r="24" spans="1:22" ht="15.75" x14ac:dyDescent="0.25">
      <c r="A24" s="54" t="s">
        <v>147</v>
      </c>
      <c r="B24" s="54" t="s">
        <v>44</v>
      </c>
      <c r="C24" s="43" t="s">
        <v>79</v>
      </c>
      <c r="D24" s="44">
        <v>17</v>
      </c>
      <c r="E24" s="71"/>
      <c r="F24" s="44">
        <v>17</v>
      </c>
      <c r="G24" s="71"/>
      <c r="H24" s="44"/>
      <c r="I24" s="71"/>
      <c r="J24" s="44"/>
      <c r="K24" s="44"/>
      <c r="L24" s="44"/>
      <c r="M24" s="55"/>
      <c r="N24" s="55"/>
      <c r="O24" s="55"/>
      <c r="P24" s="44"/>
      <c r="Q24" s="55"/>
      <c r="R24" s="75">
        <v>14</v>
      </c>
      <c r="S24" s="80">
        <v>2</v>
      </c>
      <c r="T24" s="2">
        <f t="shared" si="1"/>
        <v>2</v>
      </c>
      <c r="U24" s="232" t="s">
        <v>366</v>
      </c>
    </row>
    <row r="25" spans="1:22" ht="15.75" x14ac:dyDescent="0.25">
      <c r="A25" s="2" t="s">
        <v>320</v>
      </c>
      <c r="B25" s="2" t="s">
        <v>321</v>
      </c>
      <c r="C25" s="2" t="s">
        <v>20</v>
      </c>
      <c r="D25" s="17"/>
      <c r="E25" s="134"/>
      <c r="F25" s="17">
        <v>18</v>
      </c>
      <c r="G25" s="134"/>
      <c r="H25" s="17"/>
      <c r="I25" s="85"/>
      <c r="J25" s="17"/>
      <c r="K25" s="17"/>
      <c r="L25" s="18"/>
      <c r="M25" s="18"/>
      <c r="N25" s="18"/>
      <c r="O25" s="18"/>
      <c r="P25" s="17">
        <v>15</v>
      </c>
      <c r="Q25" s="154">
        <v>1</v>
      </c>
      <c r="R25" s="20">
        <v>16</v>
      </c>
      <c r="S25" s="156"/>
      <c r="T25" s="2">
        <f t="shared" si="1"/>
        <v>1</v>
      </c>
      <c r="U25" s="232" t="s">
        <v>367</v>
      </c>
    </row>
    <row r="26" spans="1:22" ht="15.75" x14ac:dyDescent="0.25">
      <c r="A26" s="2" t="s">
        <v>249</v>
      </c>
      <c r="B26" s="2" t="s">
        <v>69</v>
      </c>
      <c r="C26" s="2" t="s">
        <v>79</v>
      </c>
      <c r="D26" s="17">
        <v>16</v>
      </c>
      <c r="E26" s="137"/>
      <c r="F26" s="17"/>
      <c r="G26" s="134"/>
      <c r="H26" s="17"/>
      <c r="I26" s="85"/>
      <c r="J26" s="17"/>
      <c r="K26" s="17"/>
      <c r="L26" s="18"/>
      <c r="M26" s="18"/>
      <c r="N26" s="18"/>
      <c r="O26" s="18"/>
      <c r="P26" s="17"/>
      <c r="Q26" s="18"/>
      <c r="R26" s="20"/>
      <c r="S26" s="18"/>
      <c r="T26" s="2">
        <f t="shared" si="1"/>
        <v>0</v>
      </c>
      <c r="U26" s="232" t="s">
        <v>374</v>
      </c>
      <c r="V26" s="5"/>
    </row>
    <row r="27" spans="1:22" ht="15.75" x14ac:dyDescent="0.25">
      <c r="A27" s="2" t="s">
        <v>414</v>
      </c>
      <c r="B27" s="2" t="s">
        <v>162</v>
      </c>
      <c r="C27" s="2" t="s">
        <v>79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0">
        <v>17</v>
      </c>
      <c r="S27" s="156"/>
      <c r="T27" s="174"/>
      <c r="U27" s="232" t="s">
        <v>399</v>
      </c>
      <c r="V27" s="5"/>
    </row>
    <row r="28" spans="1:22" x14ac:dyDescent="0.2">
      <c r="V28" s="5"/>
    </row>
    <row r="29" spans="1:22" ht="15.75" x14ac:dyDescent="0.25">
      <c r="A29" s="21"/>
      <c r="B29" s="21"/>
      <c r="C29" s="21"/>
      <c r="D29" s="45"/>
      <c r="E29" s="45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64"/>
      <c r="R29" s="53"/>
      <c r="S29" s="64"/>
      <c r="T29" s="29"/>
      <c r="U29" s="65"/>
    </row>
    <row r="30" spans="1:22" ht="15.75" x14ac:dyDescent="0.25">
      <c r="A30" s="21"/>
      <c r="B30" s="21"/>
      <c r="C30" s="21"/>
      <c r="D30" s="45"/>
      <c r="E30" s="63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45"/>
      <c r="R30" s="53"/>
      <c r="S30" s="45"/>
      <c r="T30" s="29"/>
      <c r="U30" s="65"/>
    </row>
    <row r="31" spans="1:22" ht="15.75" x14ac:dyDescent="0.25">
      <c r="A31" s="21"/>
      <c r="B31" s="21"/>
      <c r="C31" s="21"/>
      <c r="D31" s="45"/>
      <c r="E31" s="64"/>
      <c r="F31" s="45"/>
      <c r="G31" s="63"/>
      <c r="H31" s="63"/>
      <c r="I31" s="63"/>
      <c r="J31" s="45"/>
      <c r="K31" s="45"/>
      <c r="L31" s="63"/>
      <c r="M31" s="63"/>
      <c r="N31" s="63"/>
      <c r="O31" s="63"/>
      <c r="P31" s="45"/>
      <c r="Q31" s="64"/>
      <c r="R31" s="53"/>
      <c r="S31" s="64"/>
      <c r="T31" s="29"/>
      <c r="U31" s="65"/>
      <c r="V31" s="5"/>
    </row>
    <row r="32" spans="1:22" ht="15.75" x14ac:dyDescent="0.25">
      <c r="A32" s="21"/>
      <c r="B32" s="21"/>
      <c r="C32" s="21"/>
      <c r="D32" s="4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3"/>
      <c r="S32" s="5"/>
      <c r="T32" s="29"/>
      <c r="U32" s="5"/>
      <c r="V32" s="5"/>
    </row>
    <row r="33" spans="1:22" ht="15.75" x14ac:dyDescent="0.25">
      <c r="A33" s="21"/>
      <c r="B33" s="21"/>
      <c r="C33" s="21"/>
      <c r="D33" s="45"/>
      <c r="E33" s="64"/>
      <c r="F33" s="45"/>
      <c r="G33" s="63"/>
      <c r="H33" s="63"/>
      <c r="I33" s="63"/>
      <c r="J33" s="45"/>
      <c r="K33" s="45"/>
      <c r="L33" s="63"/>
      <c r="M33" s="63"/>
      <c r="N33" s="63"/>
      <c r="O33" s="63"/>
      <c r="P33" s="45"/>
      <c r="Q33" s="45"/>
      <c r="R33" s="53"/>
      <c r="S33" s="45"/>
      <c r="T33" s="29"/>
      <c r="U33" s="65"/>
      <c r="V33" s="5"/>
    </row>
    <row r="34" spans="1:22" ht="15.75" x14ac:dyDescent="0.25">
      <c r="A34" s="57"/>
      <c r="B34" s="57"/>
      <c r="C34" s="57"/>
      <c r="D34" s="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53"/>
      <c r="S34" s="45"/>
      <c r="T34" s="29"/>
      <c r="U34" s="65"/>
      <c r="V34" s="5"/>
    </row>
    <row r="35" spans="1:22" ht="15.75" x14ac:dyDescent="0.25">
      <c r="A35" s="21"/>
      <c r="B35" s="21"/>
      <c r="C35" s="21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</row>
    <row r="36" spans="1:22" ht="15.75" x14ac:dyDescent="0.25">
      <c r="A36" s="57"/>
      <c r="B36" s="57"/>
      <c r="C36" s="57"/>
      <c r="D36" s="4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3"/>
      <c r="S36" s="5"/>
      <c r="T36" s="29"/>
      <c r="U36" s="5"/>
    </row>
    <row r="37" spans="1:22" ht="15.75" x14ac:dyDescent="0.25">
      <c r="A37" s="57"/>
      <c r="B37" s="57"/>
      <c r="C37" s="57"/>
      <c r="D37" s="5"/>
      <c r="E37" s="45"/>
      <c r="F37" s="45"/>
      <c r="G37" s="63"/>
      <c r="H37" s="63"/>
      <c r="I37" s="63"/>
      <c r="J37" s="45"/>
      <c r="K37" s="45"/>
      <c r="L37" s="63"/>
      <c r="M37" s="63"/>
      <c r="N37" s="63"/>
      <c r="O37" s="63"/>
      <c r="P37" s="45"/>
      <c r="Q37" s="64"/>
      <c r="R37" s="53"/>
      <c r="S37" s="64"/>
      <c r="T37" s="29"/>
      <c r="U37" s="65"/>
    </row>
    <row r="38" spans="1:22" ht="15.75" x14ac:dyDescent="0.25">
      <c r="A38" s="21"/>
      <c r="B38" s="21"/>
      <c r="C38" s="21"/>
      <c r="D38" s="4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3"/>
      <c r="S38" s="5"/>
      <c r="T38" s="29"/>
      <c r="U38" s="5"/>
    </row>
    <row r="39" spans="1:22" ht="15.75" x14ac:dyDescent="0.25">
      <c r="A39" s="57"/>
      <c r="B39" s="57"/>
      <c r="C39" s="57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58"/>
      <c r="Q39" s="45"/>
      <c r="R39" s="53"/>
      <c r="S39" s="45"/>
      <c r="T39" s="29"/>
      <c r="U39" s="65"/>
    </row>
    <row r="40" spans="1:22" ht="15.7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45"/>
      <c r="Q40" s="45"/>
      <c r="R40" s="53"/>
      <c r="S40" s="45"/>
      <c r="T40" s="29"/>
      <c r="U40" s="65"/>
    </row>
    <row r="41" spans="1:22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45"/>
      <c r="R41" s="53"/>
      <c r="S41" s="45"/>
      <c r="T41" s="29"/>
      <c r="U41" s="65"/>
    </row>
    <row r="42" spans="1:22" ht="15.75" x14ac:dyDescent="0.25">
      <c r="A42" s="21"/>
      <c r="B42" s="21"/>
      <c r="C42" s="21"/>
      <c r="D42" s="45"/>
      <c r="E42" s="45"/>
      <c r="F42" s="45"/>
      <c r="G42" s="63"/>
      <c r="H42" s="63"/>
      <c r="I42" s="63"/>
      <c r="J42" s="45"/>
      <c r="K42" s="45"/>
      <c r="L42" s="63"/>
      <c r="M42" s="63"/>
      <c r="N42" s="63"/>
      <c r="O42" s="63"/>
      <c r="P42" s="45"/>
      <c r="Q42" s="64"/>
      <c r="R42" s="53"/>
      <c r="S42" s="64"/>
      <c r="T42" s="29"/>
      <c r="U42" s="6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</sheetData>
  <sortState ref="A3:U27">
    <sortCondition descending="1" ref="T3:T27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view="pageBreakPreview" topLeftCell="B1" zoomScale="80" zoomScaleNormal="100" zoomScaleSheetLayoutView="80" workbookViewId="0">
      <selection activeCell="O7" sqref="O7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22"/>
    <col min="20" max="21" width="8.42578125"/>
    <col min="22" max="22" width="14.7109375" customWidth="1"/>
    <col min="23" max="1027" width="8.42578125"/>
  </cols>
  <sheetData>
    <row r="1" spans="1:24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T1" s="36"/>
      <c r="U1" s="36"/>
      <c r="V1" s="4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55" t="s">
        <v>6</v>
      </c>
      <c r="P2" s="26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  <c r="X2" s="5"/>
    </row>
    <row r="3" spans="1:24" ht="15.75" x14ac:dyDescent="0.25">
      <c r="A3" s="29"/>
      <c r="B3" s="185" t="s">
        <v>62</v>
      </c>
      <c r="C3" s="185" t="s">
        <v>61</v>
      </c>
      <c r="D3" s="185" t="s">
        <v>15</v>
      </c>
      <c r="E3" s="186">
        <v>2</v>
      </c>
      <c r="F3" s="187">
        <v>17</v>
      </c>
      <c r="G3" s="186">
        <v>1</v>
      </c>
      <c r="H3" s="187">
        <v>20</v>
      </c>
      <c r="I3" s="188">
        <v>2</v>
      </c>
      <c r="J3" s="187">
        <v>17</v>
      </c>
      <c r="K3" s="186">
        <v>1</v>
      </c>
      <c r="L3" s="187">
        <v>20</v>
      </c>
      <c r="M3" s="186">
        <v>2</v>
      </c>
      <c r="N3" s="187">
        <v>17</v>
      </c>
      <c r="O3" s="186">
        <v>2</v>
      </c>
      <c r="P3" s="187">
        <v>17</v>
      </c>
      <c r="Q3" s="186">
        <v>1</v>
      </c>
      <c r="R3" s="187">
        <v>20</v>
      </c>
      <c r="S3" s="180">
        <v>2</v>
      </c>
      <c r="T3" s="187">
        <v>17</v>
      </c>
      <c r="U3" s="189">
        <f t="shared" ref="U3:U8" si="0">F3+H3+J3+L3+N3+P3+R3+T3</f>
        <v>145</v>
      </c>
      <c r="V3" s="184" t="s">
        <v>345</v>
      </c>
      <c r="X3" s="5"/>
    </row>
    <row r="4" spans="1:24" ht="15.75" x14ac:dyDescent="0.25">
      <c r="A4" s="29"/>
      <c r="B4" s="185" t="s">
        <v>140</v>
      </c>
      <c r="C4" s="185" t="s">
        <v>76</v>
      </c>
      <c r="D4" s="177" t="s">
        <v>121</v>
      </c>
      <c r="E4" s="186">
        <v>1</v>
      </c>
      <c r="F4" s="187">
        <v>20</v>
      </c>
      <c r="G4" s="186"/>
      <c r="H4" s="187"/>
      <c r="I4" s="188">
        <v>1</v>
      </c>
      <c r="J4" s="187">
        <v>20</v>
      </c>
      <c r="K4" s="186">
        <v>2</v>
      </c>
      <c r="L4" s="187">
        <v>17</v>
      </c>
      <c r="M4" s="186">
        <v>1</v>
      </c>
      <c r="N4" s="187">
        <v>20</v>
      </c>
      <c r="O4" s="186">
        <v>1</v>
      </c>
      <c r="P4" s="187">
        <v>20</v>
      </c>
      <c r="Q4" s="186">
        <v>2</v>
      </c>
      <c r="R4" s="187">
        <v>17</v>
      </c>
      <c r="S4" s="180">
        <v>1</v>
      </c>
      <c r="T4" s="187">
        <v>20</v>
      </c>
      <c r="U4" s="189">
        <f t="shared" si="0"/>
        <v>134</v>
      </c>
      <c r="V4" s="184" t="s">
        <v>346</v>
      </c>
    </row>
    <row r="5" spans="1:24" ht="15.75" x14ac:dyDescent="0.25">
      <c r="B5" s="185" t="s">
        <v>338</v>
      </c>
      <c r="C5" s="185" t="s">
        <v>339</v>
      </c>
      <c r="D5" s="185" t="s">
        <v>331</v>
      </c>
      <c r="E5" s="186"/>
      <c r="F5" s="187"/>
      <c r="G5" s="186"/>
      <c r="H5" s="187"/>
      <c r="I5" s="188">
        <v>3</v>
      </c>
      <c r="J5" s="187">
        <v>15</v>
      </c>
      <c r="K5" s="186"/>
      <c r="L5" s="187"/>
      <c r="M5" s="186">
        <v>3</v>
      </c>
      <c r="N5" s="187">
        <v>15</v>
      </c>
      <c r="O5" s="186">
        <v>3</v>
      </c>
      <c r="P5" s="187">
        <v>15</v>
      </c>
      <c r="Q5" s="186"/>
      <c r="R5" s="187"/>
      <c r="S5" s="180">
        <v>4</v>
      </c>
      <c r="T5" s="187">
        <v>13</v>
      </c>
      <c r="U5" s="189">
        <f t="shared" si="0"/>
        <v>58</v>
      </c>
      <c r="V5" s="184" t="s">
        <v>347</v>
      </c>
    </row>
    <row r="6" spans="1:24" ht="15.75" x14ac:dyDescent="0.25">
      <c r="A6" s="29"/>
      <c r="B6" s="43" t="s">
        <v>213</v>
      </c>
      <c r="C6" s="43" t="s">
        <v>36</v>
      </c>
      <c r="D6" s="43" t="s">
        <v>79</v>
      </c>
      <c r="E6" s="44">
        <v>3</v>
      </c>
      <c r="F6" s="81">
        <v>15</v>
      </c>
      <c r="G6" s="44">
        <v>2</v>
      </c>
      <c r="H6" s="81">
        <v>17</v>
      </c>
      <c r="I6" s="138"/>
      <c r="J6" s="81"/>
      <c r="K6" s="44"/>
      <c r="L6" s="81"/>
      <c r="M6" s="44"/>
      <c r="N6" s="44"/>
      <c r="O6" s="44"/>
      <c r="P6" s="44"/>
      <c r="Q6" s="81"/>
      <c r="R6" s="75"/>
      <c r="S6" s="59">
        <v>3</v>
      </c>
      <c r="T6" s="88">
        <v>15</v>
      </c>
      <c r="U6" s="88">
        <f t="shared" si="0"/>
        <v>47</v>
      </c>
      <c r="V6" s="109" t="s">
        <v>348</v>
      </c>
    </row>
    <row r="7" spans="1:24" ht="15.75" x14ac:dyDescent="0.25">
      <c r="A7" s="29"/>
      <c r="B7" s="43" t="s">
        <v>322</v>
      </c>
      <c r="C7" s="43" t="s">
        <v>323</v>
      </c>
      <c r="D7" s="43" t="s">
        <v>20</v>
      </c>
      <c r="E7" s="44"/>
      <c r="F7" s="81"/>
      <c r="G7" s="44">
        <v>3</v>
      </c>
      <c r="H7" s="81">
        <v>15</v>
      </c>
      <c r="I7" s="138"/>
      <c r="J7" s="81"/>
      <c r="K7" s="44"/>
      <c r="L7" s="81"/>
      <c r="M7" s="44"/>
      <c r="N7" s="81"/>
      <c r="O7" s="44"/>
      <c r="P7" s="81"/>
      <c r="Q7" s="44">
        <v>3</v>
      </c>
      <c r="R7" s="81">
        <v>15</v>
      </c>
      <c r="S7" s="59"/>
      <c r="T7" s="81"/>
      <c r="U7" s="88">
        <f t="shared" si="0"/>
        <v>30</v>
      </c>
      <c r="V7" s="109" t="s">
        <v>349</v>
      </c>
    </row>
    <row r="8" spans="1:24" ht="15.75" x14ac:dyDescent="0.25">
      <c r="A8" s="29"/>
      <c r="B8" s="43" t="s">
        <v>220</v>
      </c>
      <c r="C8" s="43" t="s">
        <v>415</v>
      </c>
      <c r="D8" s="43" t="s">
        <v>79</v>
      </c>
      <c r="E8" s="44"/>
      <c r="F8" s="81"/>
      <c r="G8" s="44"/>
      <c r="H8" s="81"/>
      <c r="I8" s="138"/>
      <c r="J8" s="81"/>
      <c r="K8" s="44"/>
      <c r="L8" s="44"/>
      <c r="M8" s="81"/>
      <c r="N8" s="81"/>
      <c r="O8" s="44"/>
      <c r="P8" s="81"/>
      <c r="Q8" s="44"/>
      <c r="R8" s="81"/>
      <c r="S8" s="59">
        <v>5</v>
      </c>
      <c r="T8" s="81">
        <v>11</v>
      </c>
      <c r="U8" s="88">
        <f t="shared" si="0"/>
        <v>11</v>
      </c>
      <c r="V8" s="109" t="s">
        <v>350</v>
      </c>
    </row>
    <row r="9" spans="1:24" ht="15.75" x14ac:dyDescent="0.25">
      <c r="A9" s="29"/>
      <c r="B9" s="57"/>
      <c r="C9" s="57"/>
      <c r="D9" s="57"/>
      <c r="E9" s="58"/>
      <c r="F9" s="118"/>
      <c r="G9" s="58"/>
      <c r="H9" s="118"/>
      <c r="I9" s="118"/>
      <c r="J9" s="118"/>
      <c r="K9" s="58"/>
      <c r="L9" s="58"/>
      <c r="M9" s="58"/>
      <c r="N9" s="118"/>
      <c r="O9" s="118"/>
      <c r="P9" s="118"/>
      <c r="Q9" s="58"/>
      <c r="R9" s="118"/>
      <c r="S9" s="115"/>
      <c r="T9" s="118"/>
      <c r="U9" s="119"/>
      <c r="V9" s="117"/>
    </row>
    <row r="10" spans="1:24" ht="15.75" x14ac:dyDescent="0.25">
      <c r="A10" s="29"/>
      <c r="B10" s="57"/>
      <c r="C10" s="57"/>
      <c r="D10" s="57"/>
      <c r="E10" s="58"/>
      <c r="F10" s="118"/>
      <c r="G10" s="58"/>
      <c r="H10" s="118"/>
      <c r="I10" s="118"/>
      <c r="J10" s="118"/>
      <c r="K10" s="58"/>
      <c r="L10" s="58"/>
      <c r="M10" s="58"/>
      <c r="N10" s="118"/>
      <c r="O10" s="118"/>
      <c r="P10" s="118"/>
      <c r="Q10" s="58"/>
      <c r="R10" s="118"/>
      <c r="S10" s="115"/>
      <c r="T10" s="118"/>
      <c r="U10" s="119"/>
      <c r="V10" s="117"/>
    </row>
    <row r="11" spans="1:24" ht="15.75" x14ac:dyDescent="0.25">
      <c r="A11" s="29"/>
      <c r="B11" s="57"/>
      <c r="C11" s="57"/>
      <c r="D11" s="57"/>
      <c r="E11" s="58"/>
      <c r="F11" s="118"/>
      <c r="G11" s="58"/>
      <c r="H11" s="118"/>
      <c r="I11" s="118"/>
      <c r="J11" s="118"/>
      <c r="K11" s="58"/>
      <c r="L11" s="58"/>
      <c r="M11" s="58"/>
      <c r="N11" s="118"/>
      <c r="O11" s="118"/>
      <c r="P11" s="118"/>
      <c r="Q11" s="58"/>
      <c r="R11" s="118"/>
      <c r="S11" s="115"/>
      <c r="T11" s="118"/>
      <c r="U11" s="119"/>
      <c r="V11" s="117"/>
    </row>
    <row r="12" spans="1:24" ht="15.75" x14ac:dyDescent="0.25">
      <c r="A12" s="29"/>
      <c r="B12" s="57"/>
      <c r="C12" s="57"/>
      <c r="D12" s="57"/>
      <c r="E12" s="58"/>
      <c r="F12" s="118"/>
      <c r="G12" s="58"/>
      <c r="H12" s="118"/>
      <c r="I12" s="118"/>
      <c r="J12" s="118"/>
      <c r="K12" s="58"/>
      <c r="L12" s="58"/>
      <c r="M12" s="58"/>
      <c r="N12" s="118"/>
      <c r="O12" s="118"/>
      <c r="P12" s="118"/>
      <c r="Q12" s="58"/>
      <c r="R12" s="118"/>
      <c r="S12" s="115"/>
      <c r="T12" s="58"/>
      <c r="U12" s="119"/>
      <c r="V12" s="117"/>
    </row>
    <row r="13" spans="1:24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118"/>
      <c r="S13" s="115"/>
      <c r="T13" s="118"/>
      <c r="U13" s="119"/>
      <c r="V13" s="117"/>
    </row>
    <row r="14" spans="1:24" ht="15.75" x14ac:dyDescent="0.25">
      <c r="A14" s="29"/>
      <c r="B14" s="57"/>
      <c r="C14" s="57"/>
      <c r="D14" s="57"/>
      <c r="E14" s="58"/>
      <c r="F14" s="118"/>
      <c r="G14" s="58"/>
      <c r="H14" s="118"/>
      <c r="I14" s="118"/>
      <c r="J14" s="118"/>
      <c r="K14" s="58"/>
      <c r="L14" s="58"/>
      <c r="M14" s="58"/>
      <c r="N14" s="118"/>
      <c r="O14" s="118"/>
      <c r="P14" s="118"/>
      <c r="Q14" s="58"/>
      <c r="R14" s="118"/>
      <c r="S14" s="115"/>
      <c r="T14" s="118"/>
      <c r="U14" s="119"/>
      <c r="V14" s="117"/>
    </row>
    <row r="15" spans="1:24" ht="15.75" x14ac:dyDescent="0.25">
      <c r="A15" s="29"/>
      <c r="B15" s="57"/>
      <c r="C15" s="57"/>
      <c r="D15" s="57"/>
      <c r="E15" s="58"/>
      <c r="F15" s="118"/>
      <c r="G15" s="58"/>
      <c r="H15" s="118"/>
      <c r="I15" s="118"/>
      <c r="J15" s="118"/>
      <c r="K15" s="58"/>
      <c r="L15" s="58"/>
      <c r="M15" s="58"/>
      <c r="N15" s="118"/>
      <c r="O15" s="118"/>
      <c r="P15" s="118"/>
      <c r="Q15" s="58"/>
      <c r="R15" s="118"/>
      <c r="S15" s="115"/>
      <c r="T15" s="118"/>
      <c r="U15" s="119"/>
      <c r="V15" s="117"/>
    </row>
    <row r="16" spans="1:24" ht="15.75" x14ac:dyDescent="0.25">
      <c r="A16" s="29"/>
      <c r="B16" s="57"/>
      <c r="C16" s="57"/>
      <c r="D16" s="57"/>
      <c r="E16" s="58"/>
      <c r="F16" s="113"/>
      <c r="G16" s="58"/>
      <c r="H16" s="113"/>
      <c r="I16" s="113"/>
      <c r="J16" s="113"/>
      <c r="K16" s="58"/>
      <c r="L16" s="113"/>
      <c r="M16" s="58"/>
      <c r="N16" s="118"/>
      <c r="O16" s="118"/>
      <c r="P16" s="118"/>
      <c r="Q16" s="58"/>
      <c r="R16" s="118"/>
      <c r="S16" s="115"/>
      <c r="T16" s="58"/>
      <c r="U16" s="119"/>
      <c r="V16" s="117"/>
    </row>
    <row r="17" spans="1:39" ht="15.75" x14ac:dyDescent="0.25">
      <c r="A17" s="29"/>
      <c r="B17" s="57"/>
      <c r="C17" s="57"/>
      <c r="D17" s="57"/>
      <c r="E17" s="58"/>
      <c r="F17" s="118"/>
      <c r="G17" s="58"/>
      <c r="H17" s="118"/>
      <c r="I17" s="118"/>
      <c r="J17" s="118"/>
      <c r="K17" s="58"/>
      <c r="L17" s="58"/>
      <c r="M17" s="58"/>
      <c r="N17" s="118"/>
      <c r="O17" s="118"/>
      <c r="P17" s="118"/>
      <c r="Q17" s="58"/>
      <c r="R17" s="118"/>
      <c r="S17" s="115"/>
      <c r="T17" s="118"/>
      <c r="U17" s="119"/>
      <c r="V17" s="117"/>
    </row>
    <row r="18" spans="1:39" ht="15.75" x14ac:dyDescent="0.25">
      <c r="A18" s="29"/>
      <c r="B18" s="57"/>
      <c r="C18" s="57"/>
      <c r="D18" s="57"/>
      <c r="E18" s="58"/>
      <c r="F18" s="113"/>
      <c r="G18" s="58"/>
      <c r="H18" s="118"/>
      <c r="I18" s="118"/>
      <c r="J18" s="118"/>
      <c r="K18" s="58"/>
      <c r="L18" s="58"/>
      <c r="M18" s="118"/>
      <c r="N18" s="118"/>
      <c r="O18" s="118"/>
      <c r="P18" s="118"/>
      <c r="Q18" s="58"/>
      <c r="R18" s="113"/>
      <c r="S18" s="115"/>
      <c r="T18" s="113"/>
      <c r="U18" s="119"/>
      <c r="V18" s="117"/>
    </row>
    <row r="19" spans="1:39" ht="15.75" x14ac:dyDescent="0.25">
      <c r="A19" s="29"/>
      <c r="B19" s="57"/>
      <c r="C19" s="57"/>
      <c r="D19" s="57"/>
      <c r="E19" s="58"/>
      <c r="F19" s="118"/>
      <c r="G19" s="58"/>
      <c r="H19" s="118"/>
      <c r="I19" s="118"/>
      <c r="J19" s="118"/>
      <c r="K19" s="58"/>
      <c r="L19" s="58"/>
      <c r="M19" s="118"/>
      <c r="N19" s="118"/>
      <c r="O19" s="118"/>
      <c r="P19" s="118"/>
      <c r="Q19" s="58"/>
      <c r="R19" s="118"/>
      <c r="S19" s="115"/>
      <c r="T19" s="118"/>
      <c r="U19" s="119"/>
      <c r="V19" s="117"/>
    </row>
    <row r="20" spans="1:39" x14ac:dyDescent="0.2">
      <c r="A20" s="2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15"/>
      <c r="T20" s="89"/>
      <c r="U20" s="89"/>
      <c r="V20" s="89"/>
    </row>
    <row r="21" spans="1:39" ht="15.75" x14ac:dyDescent="0.25">
      <c r="A21" s="5"/>
      <c r="B21" s="57"/>
      <c r="C21" s="57"/>
      <c r="D21" s="57"/>
      <c r="E21" s="58"/>
      <c r="F21" s="113"/>
      <c r="G21" s="58"/>
      <c r="H21" s="118"/>
      <c r="I21" s="118"/>
      <c r="J21" s="118"/>
      <c r="K21" s="58"/>
      <c r="L21" s="58"/>
      <c r="M21" s="118"/>
      <c r="N21" s="118"/>
      <c r="O21" s="118"/>
      <c r="P21" s="118"/>
      <c r="Q21" s="58"/>
      <c r="R21" s="118"/>
      <c r="S21" s="115"/>
      <c r="T21" s="118"/>
      <c r="U21" s="119"/>
      <c r="V21" s="117"/>
    </row>
    <row r="22" spans="1:39" ht="15.75" x14ac:dyDescent="0.25">
      <c r="B22" s="57"/>
      <c r="C22" s="57"/>
      <c r="D22" s="57"/>
      <c r="E22" s="58"/>
      <c r="F22" s="118"/>
      <c r="G22" s="58"/>
      <c r="H22" s="118"/>
      <c r="I22" s="118"/>
      <c r="J22" s="118"/>
      <c r="K22" s="58"/>
      <c r="L22" s="58"/>
      <c r="M22" s="118"/>
      <c r="N22" s="118"/>
      <c r="O22" s="118"/>
      <c r="P22" s="118"/>
      <c r="Q22" s="58"/>
      <c r="R22" s="118"/>
      <c r="S22" s="115"/>
      <c r="T22" s="114"/>
      <c r="U22" s="119"/>
      <c r="V22" s="117"/>
    </row>
    <row r="23" spans="1:39" ht="15.75" x14ac:dyDescent="0.25">
      <c r="B23" s="57"/>
      <c r="C23" s="57"/>
      <c r="D23" s="57"/>
      <c r="E23" s="58"/>
      <c r="F23" s="113"/>
      <c r="G23" s="58"/>
      <c r="H23" s="113"/>
      <c r="I23" s="113"/>
      <c r="J23" s="113"/>
      <c r="K23" s="58"/>
      <c r="L23" s="58"/>
      <c r="M23" s="118"/>
      <c r="N23" s="118"/>
      <c r="O23" s="118"/>
      <c r="P23" s="118"/>
      <c r="Q23" s="58"/>
      <c r="R23" s="114"/>
      <c r="S23" s="115"/>
      <c r="T23" s="118"/>
      <c r="U23" s="119"/>
      <c r="V23" s="117"/>
      <c r="AM23" s="30" t="s">
        <v>148</v>
      </c>
    </row>
    <row r="24" spans="1:39" ht="15.75" x14ac:dyDescent="0.25">
      <c r="B24" s="57"/>
      <c r="C24" s="57"/>
      <c r="D24" s="57"/>
      <c r="E24" s="58"/>
      <c r="F24" s="113"/>
      <c r="G24" s="58"/>
      <c r="H24" s="113"/>
      <c r="I24" s="113"/>
      <c r="J24" s="113"/>
      <c r="K24" s="58"/>
      <c r="L24" s="58"/>
      <c r="M24" s="58"/>
      <c r="N24" s="118"/>
      <c r="O24" s="118"/>
      <c r="P24" s="118"/>
      <c r="Q24" s="58"/>
      <c r="R24" s="118"/>
      <c r="S24" s="115"/>
      <c r="T24" s="58"/>
      <c r="U24" s="119"/>
      <c r="V24" s="117"/>
    </row>
    <row r="25" spans="1:39" x14ac:dyDescent="0.2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115"/>
      <c r="T25" s="89"/>
      <c r="U25" s="89"/>
      <c r="V25" s="89"/>
    </row>
    <row r="26" spans="1:39" ht="15.75" x14ac:dyDescent="0.25">
      <c r="B26" s="57"/>
      <c r="C26" s="57"/>
      <c r="D26" s="57"/>
      <c r="E26" s="58"/>
      <c r="F26" s="113"/>
      <c r="G26" s="58"/>
      <c r="H26" s="118"/>
      <c r="I26" s="118"/>
      <c r="J26" s="118"/>
      <c r="K26" s="58"/>
      <c r="L26" s="58"/>
      <c r="M26" s="118"/>
      <c r="N26" s="118"/>
      <c r="O26" s="118"/>
      <c r="P26" s="118"/>
      <c r="Q26" s="58"/>
      <c r="R26" s="118"/>
      <c r="S26" s="115"/>
      <c r="T26" s="114"/>
      <c r="U26" s="119"/>
      <c r="V26" s="117"/>
    </row>
    <row r="27" spans="1:39" ht="15.75" x14ac:dyDescent="0.25">
      <c r="B27" s="57"/>
      <c r="C27" s="57"/>
      <c r="D27" s="57"/>
      <c r="E27" s="58"/>
      <c r="F27" s="113"/>
      <c r="G27" s="58"/>
      <c r="H27" s="113"/>
      <c r="I27" s="113"/>
      <c r="J27" s="113"/>
      <c r="K27" s="58"/>
      <c r="L27" s="58"/>
      <c r="M27" s="118"/>
      <c r="N27" s="118"/>
      <c r="O27" s="118"/>
      <c r="P27" s="118"/>
      <c r="Q27" s="58"/>
      <c r="R27" s="118"/>
      <c r="S27" s="115"/>
      <c r="T27" s="118"/>
      <c r="U27" s="119"/>
      <c r="V27" s="117"/>
    </row>
    <row r="28" spans="1:39" ht="15.75" x14ac:dyDescent="0.25">
      <c r="B28" s="57"/>
      <c r="C28" s="57"/>
      <c r="D28" s="57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115"/>
      <c r="T28" s="89"/>
      <c r="U28" s="119"/>
      <c r="V28" s="117"/>
    </row>
    <row r="29" spans="1:39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89"/>
      <c r="V29" s="5"/>
    </row>
    <row r="30" spans="1:39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8">
    <sortCondition descending="1" ref="U3:U8"/>
  </sortState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topLeftCell="B1" zoomScale="80" zoomScaleSheetLayoutView="80" workbookViewId="0">
      <selection activeCell="N22" sqref="N22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22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7"/>
      <c r="B1" s="3" t="s">
        <v>63</v>
      </c>
      <c r="C1" s="23"/>
      <c r="D1" s="23"/>
      <c r="V1" s="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9" t="s">
        <v>6</v>
      </c>
      <c r="L2" s="60" t="s">
        <v>4</v>
      </c>
      <c r="M2" s="9" t="s">
        <v>7</v>
      </c>
      <c r="N2" s="33" t="s">
        <v>4</v>
      </c>
      <c r="O2" s="9" t="s">
        <v>6</v>
      </c>
      <c r="P2" s="33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2" t="s">
        <v>11</v>
      </c>
      <c r="W2" s="28"/>
      <c r="X2" s="5"/>
    </row>
    <row r="3" spans="1:24" ht="15.75" x14ac:dyDescent="0.25">
      <c r="A3" s="29"/>
      <c r="B3" s="190" t="s">
        <v>64</v>
      </c>
      <c r="C3" s="190" t="s">
        <v>65</v>
      </c>
      <c r="D3" s="190" t="s">
        <v>20</v>
      </c>
      <c r="E3" s="191">
        <v>1</v>
      </c>
      <c r="F3" s="199">
        <v>20</v>
      </c>
      <c r="G3" s="191">
        <v>1</v>
      </c>
      <c r="H3" s="199">
        <v>20</v>
      </c>
      <c r="I3" s="200">
        <v>5</v>
      </c>
      <c r="J3" s="199">
        <v>11</v>
      </c>
      <c r="K3" s="191">
        <v>3</v>
      </c>
      <c r="L3" s="193">
        <v>15</v>
      </c>
      <c r="M3" s="191">
        <v>2</v>
      </c>
      <c r="N3" s="199">
        <v>17</v>
      </c>
      <c r="O3" s="191">
        <v>3</v>
      </c>
      <c r="P3" s="199">
        <v>15</v>
      </c>
      <c r="Q3" s="191">
        <v>1</v>
      </c>
      <c r="R3" s="193">
        <v>20</v>
      </c>
      <c r="S3" s="191">
        <v>1</v>
      </c>
      <c r="T3" s="199">
        <v>20</v>
      </c>
      <c r="U3" s="201">
        <f t="shared" ref="U3:U20" si="0">F3+H3+J3+L3+N3+P3+R3+T3</f>
        <v>138</v>
      </c>
      <c r="V3" s="202" t="s">
        <v>345</v>
      </c>
    </row>
    <row r="4" spans="1:24" ht="15.75" x14ac:dyDescent="0.25">
      <c r="A4" s="29"/>
      <c r="B4" s="203" t="s">
        <v>236</v>
      </c>
      <c r="C4" s="203" t="s">
        <v>69</v>
      </c>
      <c r="D4" s="203" t="s">
        <v>121</v>
      </c>
      <c r="E4" s="204">
        <v>3</v>
      </c>
      <c r="F4" s="205">
        <v>15</v>
      </c>
      <c r="G4" s="204">
        <v>3</v>
      </c>
      <c r="H4" s="205">
        <v>15</v>
      </c>
      <c r="I4" s="206">
        <v>1</v>
      </c>
      <c r="J4" s="205">
        <v>20</v>
      </c>
      <c r="K4" s="204">
        <v>1</v>
      </c>
      <c r="L4" s="207">
        <v>20</v>
      </c>
      <c r="M4" s="204">
        <v>3</v>
      </c>
      <c r="N4" s="205">
        <v>15</v>
      </c>
      <c r="O4" s="204">
        <v>1</v>
      </c>
      <c r="P4" s="205">
        <v>20</v>
      </c>
      <c r="Q4" s="204">
        <v>5</v>
      </c>
      <c r="R4" s="207">
        <v>11</v>
      </c>
      <c r="S4" s="208">
        <v>5</v>
      </c>
      <c r="T4" s="204">
        <v>11</v>
      </c>
      <c r="U4" s="201">
        <f t="shared" si="0"/>
        <v>127</v>
      </c>
      <c r="V4" s="202" t="s">
        <v>346</v>
      </c>
    </row>
    <row r="5" spans="1:24" ht="15.75" x14ac:dyDescent="0.25">
      <c r="A5" s="29"/>
      <c r="B5" s="203" t="s">
        <v>157</v>
      </c>
      <c r="C5" s="203" t="s">
        <v>158</v>
      </c>
      <c r="D5" s="203" t="s">
        <v>121</v>
      </c>
      <c r="E5" s="204">
        <v>2</v>
      </c>
      <c r="F5" s="209">
        <v>17</v>
      </c>
      <c r="G5" s="204">
        <v>2</v>
      </c>
      <c r="H5" s="205">
        <v>17</v>
      </c>
      <c r="I5" s="206">
        <v>2</v>
      </c>
      <c r="J5" s="205">
        <v>17</v>
      </c>
      <c r="K5" s="204"/>
      <c r="L5" s="207"/>
      <c r="M5" s="204">
        <v>1</v>
      </c>
      <c r="N5" s="205">
        <v>20</v>
      </c>
      <c r="O5" s="204">
        <v>2</v>
      </c>
      <c r="P5" s="205">
        <v>17</v>
      </c>
      <c r="Q5" s="204">
        <v>4</v>
      </c>
      <c r="R5" s="207">
        <v>13</v>
      </c>
      <c r="S5" s="208">
        <v>3</v>
      </c>
      <c r="T5" s="204">
        <v>15</v>
      </c>
      <c r="U5" s="201">
        <f t="shared" si="0"/>
        <v>116</v>
      </c>
      <c r="V5" s="202" t="s">
        <v>347</v>
      </c>
      <c r="W5" s="5"/>
      <c r="X5" s="5"/>
    </row>
    <row r="6" spans="1:24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38">
        <v>7</v>
      </c>
      <c r="J6" s="55">
        <v>9</v>
      </c>
      <c r="K6" s="44">
        <v>2</v>
      </c>
      <c r="L6" s="73">
        <v>17</v>
      </c>
      <c r="M6" s="44">
        <v>5</v>
      </c>
      <c r="N6" s="79">
        <v>11</v>
      </c>
      <c r="O6" s="44">
        <v>4</v>
      </c>
      <c r="P6" s="79">
        <v>13</v>
      </c>
      <c r="Q6" s="44">
        <v>2</v>
      </c>
      <c r="R6" s="73">
        <v>17</v>
      </c>
      <c r="S6" s="75">
        <v>4</v>
      </c>
      <c r="T6" s="55">
        <v>13</v>
      </c>
      <c r="U6" s="90">
        <f t="shared" si="0"/>
        <v>103</v>
      </c>
      <c r="V6" s="130" t="s">
        <v>348</v>
      </c>
    </row>
    <row r="7" spans="1:24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38">
        <v>3</v>
      </c>
      <c r="J7" s="55">
        <v>15</v>
      </c>
      <c r="K7" s="44"/>
      <c r="L7" s="73"/>
      <c r="M7" s="44">
        <v>6</v>
      </c>
      <c r="N7" s="79">
        <v>10</v>
      </c>
      <c r="O7" s="44">
        <v>5</v>
      </c>
      <c r="P7" s="79">
        <v>11</v>
      </c>
      <c r="Q7" s="44">
        <v>7</v>
      </c>
      <c r="R7" s="73">
        <v>9</v>
      </c>
      <c r="S7" s="75">
        <v>8</v>
      </c>
      <c r="T7" s="55">
        <v>8</v>
      </c>
      <c r="U7" s="90">
        <f t="shared" si="0"/>
        <v>66</v>
      </c>
      <c r="V7" s="130" t="s">
        <v>349</v>
      </c>
    </row>
    <row r="8" spans="1:24" ht="15.75" x14ac:dyDescent="0.25">
      <c r="A8" s="29"/>
      <c r="B8" s="30" t="s">
        <v>237</v>
      </c>
      <c r="C8" s="30" t="s">
        <v>127</v>
      </c>
      <c r="D8" s="30" t="s">
        <v>79</v>
      </c>
      <c r="E8" s="31">
        <v>5</v>
      </c>
      <c r="F8" s="32">
        <v>11</v>
      </c>
      <c r="G8" s="31">
        <v>5</v>
      </c>
      <c r="H8" s="32">
        <v>11</v>
      </c>
      <c r="I8" s="139"/>
      <c r="J8" s="32"/>
      <c r="K8" s="31"/>
      <c r="L8" s="153"/>
      <c r="M8" s="31"/>
      <c r="N8" s="32"/>
      <c r="O8" s="32"/>
      <c r="P8" s="32"/>
      <c r="Q8" s="31">
        <v>3</v>
      </c>
      <c r="R8" s="153">
        <v>15</v>
      </c>
      <c r="S8" s="84">
        <v>2</v>
      </c>
      <c r="T8" s="87">
        <v>17</v>
      </c>
      <c r="U8" s="90">
        <f t="shared" si="0"/>
        <v>54</v>
      </c>
      <c r="V8" s="130" t="s">
        <v>350</v>
      </c>
    </row>
    <row r="9" spans="1:24" ht="15.75" x14ac:dyDescent="0.25">
      <c r="A9" s="29"/>
      <c r="B9" s="30" t="s">
        <v>238</v>
      </c>
      <c r="C9" s="30" t="s">
        <v>92</v>
      </c>
      <c r="D9" s="30" t="s">
        <v>121</v>
      </c>
      <c r="E9" s="17">
        <v>7</v>
      </c>
      <c r="F9" s="32">
        <v>9</v>
      </c>
      <c r="G9" s="31">
        <v>13</v>
      </c>
      <c r="H9" s="55">
        <v>3</v>
      </c>
      <c r="I9" s="138"/>
      <c r="J9" s="55"/>
      <c r="K9" s="44">
        <v>3</v>
      </c>
      <c r="L9" s="73">
        <v>15</v>
      </c>
      <c r="M9" s="44">
        <v>7</v>
      </c>
      <c r="N9" s="79">
        <v>9</v>
      </c>
      <c r="O9" s="44">
        <v>6</v>
      </c>
      <c r="P9" s="79">
        <v>10</v>
      </c>
      <c r="Q9" s="44">
        <v>10</v>
      </c>
      <c r="R9" s="73">
        <v>6</v>
      </c>
      <c r="S9" s="75"/>
      <c r="T9" s="55"/>
      <c r="U9" s="90">
        <f t="shared" si="0"/>
        <v>52</v>
      </c>
      <c r="V9" s="130" t="s">
        <v>351</v>
      </c>
    </row>
    <row r="10" spans="1:24" ht="15.75" x14ac:dyDescent="0.25">
      <c r="A10" s="29"/>
      <c r="B10" s="43" t="s">
        <v>68</v>
      </c>
      <c r="C10" s="43" t="s">
        <v>69</v>
      </c>
      <c r="D10" s="43" t="s">
        <v>20</v>
      </c>
      <c r="E10" s="44">
        <v>6</v>
      </c>
      <c r="F10" s="55">
        <v>10</v>
      </c>
      <c r="G10" s="44">
        <v>7</v>
      </c>
      <c r="H10" s="55">
        <v>9</v>
      </c>
      <c r="I10" s="138"/>
      <c r="J10" s="55"/>
      <c r="K10" s="44"/>
      <c r="L10" s="73"/>
      <c r="M10" s="44"/>
      <c r="N10" s="44"/>
      <c r="O10" s="44"/>
      <c r="P10" s="44"/>
      <c r="Q10" s="44">
        <v>6</v>
      </c>
      <c r="R10" s="73">
        <v>10</v>
      </c>
      <c r="S10" s="44">
        <v>9</v>
      </c>
      <c r="T10" s="55">
        <v>7</v>
      </c>
      <c r="U10" s="90">
        <f t="shared" si="0"/>
        <v>36</v>
      </c>
      <c r="V10" s="130" t="s">
        <v>352</v>
      </c>
    </row>
    <row r="11" spans="1:24" ht="15.75" x14ac:dyDescent="0.25">
      <c r="A11" s="29"/>
      <c r="B11" s="43" t="s">
        <v>73</v>
      </c>
      <c r="C11" s="43" t="s">
        <v>65</v>
      </c>
      <c r="D11" s="43" t="s">
        <v>20</v>
      </c>
      <c r="E11" s="44">
        <v>9</v>
      </c>
      <c r="F11" s="78">
        <v>7</v>
      </c>
      <c r="G11" s="44">
        <v>11</v>
      </c>
      <c r="H11" s="32">
        <v>5</v>
      </c>
      <c r="I11" s="139"/>
      <c r="J11" s="32"/>
      <c r="K11" s="31"/>
      <c r="L11" s="32"/>
      <c r="M11" s="31"/>
      <c r="N11" s="32"/>
      <c r="O11" s="32"/>
      <c r="P11" s="32"/>
      <c r="Q11" s="31">
        <v>8</v>
      </c>
      <c r="R11" s="153">
        <v>8</v>
      </c>
      <c r="S11" s="84">
        <v>7</v>
      </c>
      <c r="T11" s="31">
        <v>9</v>
      </c>
      <c r="U11" s="90">
        <f t="shared" si="0"/>
        <v>29</v>
      </c>
      <c r="V11" s="130" t="s">
        <v>353</v>
      </c>
    </row>
    <row r="12" spans="1:24" ht="15.75" x14ac:dyDescent="0.25">
      <c r="A12" s="29"/>
      <c r="B12" s="43" t="s">
        <v>112</v>
      </c>
      <c r="C12" s="43" t="s">
        <v>100</v>
      </c>
      <c r="D12" s="43" t="s">
        <v>79</v>
      </c>
      <c r="E12" s="44">
        <v>8</v>
      </c>
      <c r="F12" s="78">
        <v>8</v>
      </c>
      <c r="G12" s="44">
        <v>4</v>
      </c>
      <c r="H12" s="55">
        <v>13</v>
      </c>
      <c r="I12" s="138"/>
      <c r="J12" s="55"/>
      <c r="K12" s="44"/>
      <c r="L12" s="73"/>
      <c r="M12" s="44"/>
      <c r="N12" s="79"/>
      <c r="O12" s="79"/>
      <c r="P12" s="79"/>
      <c r="Q12" s="44"/>
      <c r="R12" s="73"/>
      <c r="S12" s="75">
        <v>11</v>
      </c>
      <c r="T12" s="55">
        <v>5</v>
      </c>
      <c r="U12" s="90">
        <f t="shared" si="0"/>
        <v>26</v>
      </c>
      <c r="V12" s="130" t="s">
        <v>354</v>
      </c>
    </row>
    <row r="13" spans="1:24" ht="15.75" x14ac:dyDescent="0.25">
      <c r="A13" s="29"/>
      <c r="B13" s="30" t="s">
        <v>239</v>
      </c>
      <c r="C13" s="30" t="s">
        <v>240</v>
      </c>
      <c r="D13" s="30" t="s">
        <v>121</v>
      </c>
      <c r="E13" s="31">
        <v>11</v>
      </c>
      <c r="F13" s="32">
        <v>5</v>
      </c>
      <c r="G13" s="31"/>
      <c r="H13" s="32"/>
      <c r="I13" s="139">
        <v>6</v>
      </c>
      <c r="J13" s="32">
        <v>10</v>
      </c>
      <c r="K13" s="31"/>
      <c r="L13" s="32"/>
      <c r="M13" s="31"/>
      <c r="N13" s="32"/>
      <c r="O13" s="32"/>
      <c r="P13" s="32"/>
      <c r="Q13" s="31"/>
      <c r="R13" s="153"/>
      <c r="S13" s="84">
        <v>6</v>
      </c>
      <c r="T13" s="31">
        <v>10</v>
      </c>
      <c r="U13" s="90">
        <f t="shared" si="0"/>
        <v>25</v>
      </c>
      <c r="V13" s="130" t="s">
        <v>355</v>
      </c>
    </row>
    <row r="14" spans="1:24" ht="15.75" x14ac:dyDescent="0.25">
      <c r="A14" s="29"/>
      <c r="B14" s="43" t="s">
        <v>72</v>
      </c>
      <c r="C14" s="43" t="s">
        <v>74</v>
      </c>
      <c r="D14" s="43" t="s">
        <v>79</v>
      </c>
      <c r="E14" s="44">
        <v>13</v>
      </c>
      <c r="F14" s="78">
        <v>3</v>
      </c>
      <c r="G14" s="44">
        <v>8</v>
      </c>
      <c r="H14" s="55">
        <v>8</v>
      </c>
      <c r="I14" s="138"/>
      <c r="J14" s="55"/>
      <c r="K14" s="44"/>
      <c r="L14" s="77"/>
      <c r="M14" s="44"/>
      <c r="N14" s="44"/>
      <c r="O14" s="44"/>
      <c r="P14" s="44"/>
      <c r="Q14" s="44">
        <v>11</v>
      </c>
      <c r="R14" s="73">
        <v>5</v>
      </c>
      <c r="S14" s="44">
        <v>12</v>
      </c>
      <c r="T14" s="55">
        <v>4</v>
      </c>
      <c r="U14" s="90">
        <f t="shared" si="0"/>
        <v>20</v>
      </c>
      <c r="V14" s="130" t="s">
        <v>356</v>
      </c>
    </row>
    <row r="15" spans="1:24" ht="15.75" x14ac:dyDescent="0.25">
      <c r="A15" s="29"/>
      <c r="B15" s="43" t="s">
        <v>324</v>
      </c>
      <c r="C15" s="43" t="s">
        <v>71</v>
      </c>
      <c r="D15" s="43" t="s">
        <v>20</v>
      </c>
      <c r="E15" s="44"/>
      <c r="F15" s="78"/>
      <c r="G15" s="44">
        <v>12</v>
      </c>
      <c r="H15" s="55">
        <v>4</v>
      </c>
      <c r="I15" s="138"/>
      <c r="J15" s="55"/>
      <c r="K15" s="44"/>
      <c r="L15" s="76"/>
      <c r="M15" s="44"/>
      <c r="N15" s="79"/>
      <c r="O15" s="79"/>
      <c r="P15" s="79"/>
      <c r="Q15" s="44">
        <v>9</v>
      </c>
      <c r="R15" s="73">
        <v>7</v>
      </c>
      <c r="S15" s="75">
        <v>10</v>
      </c>
      <c r="T15" s="55">
        <v>6</v>
      </c>
      <c r="U15" s="90">
        <f t="shared" si="0"/>
        <v>17</v>
      </c>
      <c r="V15" s="130" t="s">
        <v>357</v>
      </c>
    </row>
    <row r="16" spans="1:24" ht="15.75" x14ac:dyDescent="0.25">
      <c r="A16" s="29"/>
      <c r="B16" s="43" t="s">
        <v>187</v>
      </c>
      <c r="C16" s="43" t="s">
        <v>372</v>
      </c>
      <c r="D16" s="43" t="s">
        <v>373</v>
      </c>
      <c r="E16" s="44"/>
      <c r="F16" s="78"/>
      <c r="G16" s="44"/>
      <c r="H16" s="55"/>
      <c r="I16" s="55"/>
      <c r="J16" s="55"/>
      <c r="K16" s="79"/>
      <c r="L16" s="79"/>
      <c r="M16" s="44">
        <v>4</v>
      </c>
      <c r="N16" s="79">
        <v>13</v>
      </c>
      <c r="O16" s="79"/>
      <c r="P16" s="79"/>
      <c r="Q16" s="44"/>
      <c r="R16" s="73"/>
      <c r="S16" s="75"/>
      <c r="T16" s="55"/>
      <c r="U16" s="90">
        <f t="shared" si="0"/>
        <v>13</v>
      </c>
      <c r="V16" s="130" t="s">
        <v>358</v>
      </c>
    </row>
    <row r="17" spans="1:22" ht="15.75" x14ac:dyDescent="0.25">
      <c r="A17" s="29"/>
      <c r="B17" s="2" t="s">
        <v>340</v>
      </c>
      <c r="C17" s="2" t="s">
        <v>318</v>
      </c>
      <c r="D17" s="2" t="s">
        <v>329</v>
      </c>
      <c r="E17" s="19"/>
      <c r="F17" s="19"/>
      <c r="G17" s="19"/>
      <c r="H17" s="32"/>
      <c r="I17" s="139">
        <v>4</v>
      </c>
      <c r="J17" s="32">
        <v>13</v>
      </c>
      <c r="K17" s="31"/>
      <c r="L17" s="32"/>
      <c r="M17" s="31"/>
      <c r="N17" s="32"/>
      <c r="O17" s="32"/>
      <c r="P17" s="32"/>
      <c r="Q17" s="31"/>
      <c r="R17" s="153"/>
      <c r="S17" s="84"/>
      <c r="T17" s="31"/>
      <c r="U17" s="90">
        <f t="shared" si="0"/>
        <v>13</v>
      </c>
      <c r="V17" s="130" t="s">
        <v>359</v>
      </c>
    </row>
    <row r="18" spans="1:22" ht="15.75" x14ac:dyDescent="0.25">
      <c r="A18" s="29"/>
      <c r="B18" s="30" t="s">
        <v>242</v>
      </c>
      <c r="C18" s="30" t="s">
        <v>241</v>
      </c>
      <c r="D18" s="30" t="s">
        <v>79</v>
      </c>
      <c r="E18" s="31">
        <v>12</v>
      </c>
      <c r="F18" s="32">
        <v>4</v>
      </c>
      <c r="G18" s="31">
        <v>10</v>
      </c>
      <c r="H18" s="55">
        <v>6</v>
      </c>
      <c r="I18" s="138"/>
      <c r="J18" s="55"/>
      <c r="K18" s="44"/>
      <c r="L18" s="76"/>
      <c r="M18" s="44"/>
      <c r="N18" s="79"/>
      <c r="O18" s="79"/>
      <c r="P18" s="79"/>
      <c r="Q18" s="44"/>
      <c r="R18" s="73"/>
      <c r="S18" s="75"/>
      <c r="T18" s="55"/>
      <c r="U18" s="90">
        <f t="shared" si="0"/>
        <v>10</v>
      </c>
      <c r="V18" s="130" t="s">
        <v>360</v>
      </c>
    </row>
    <row r="19" spans="1:22" ht="15.75" x14ac:dyDescent="0.25">
      <c r="A19" s="29"/>
      <c r="B19" s="43" t="s">
        <v>416</v>
      </c>
      <c r="C19" s="43" t="s">
        <v>168</v>
      </c>
      <c r="D19" s="30" t="s">
        <v>79</v>
      </c>
      <c r="E19" s="44"/>
      <c r="F19" s="78"/>
      <c r="G19" s="44"/>
      <c r="H19" s="55"/>
      <c r="I19" s="55"/>
      <c r="J19" s="55"/>
      <c r="K19" s="76"/>
      <c r="L19" s="76"/>
      <c r="M19" s="79"/>
      <c r="N19" s="79"/>
      <c r="O19" s="79"/>
      <c r="P19" s="79"/>
      <c r="Q19" s="44"/>
      <c r="R19" s="73"/>
      <c r="S19" s="75">
        <v>13</v>
      </c>
      <c r="T19" s="55">
        <v>3</v>
      </c>
      <c r="U19" s="90">
        <f t="shared" si="0"/>
        <v>3</v>
      </c>
      <c r="V19" s="130" t="s">
        <v>361</v>
      </c>
    </row>
    <row r="20" spans="1:22" ht="15.75" x14ac:dyDescent="0.25">
      <c r="A20" s="29"/>
      <c r="B20" s="43" t="s">
        <v>417</v>
      </c>
      <c r="C20" s="43" t="s">
        <v>46</v>
      </c>
      <c r="D20" s="30" t="s">
        <v>79</v>
      </c>
      <c r="E20" s="44"/>
      <c r="F20" s="76"/>
      <c r="G20" s="76"/>
      <c r="H20" s="175"/>
      <c r="I20" s="175"/>
      <c r="J20" s="175"/>
      <c r="K20" s="76"/>
      <c r="L20" s="76"/>
      <c r="M20" s="76"/>
      <c r="N20" s="76"/>
      <c r="O20" s="76"/>
      <c r="P20" s="76"/>
      <c r="Q20" s="76"/>
      <c r="R20" s="175"/>
      <c r="S20" s="115">
        <v>14</v>
      </c>
      <c r="T20" s="55">
        <v>2</v>
      </c>
      <c r="U20" s="90">
        <f t="shared" si="0"/>
        <v>2</v>
      </c>
      <c r="V20" s="130" t="s">
        <v>362</v>
      </c>
    </row>
    <row r="21" spans="1:22" ht="15.75" x14ac:dyDescent="0.25">
      <c r="A21" s="5"/>
      <c r="B21" s="57"/>
      <c r="C21" s="57"/>
      <c r="D21" s="57"/>
      <c r="E21" s="58"/>
      <c r="F21" s="111"/>
      <c r="G21" s="58"/>
      <c r="H21" s="112"/>
      <c r="I21" s="112"/>
      <c r="J21" s="112"/>
      <c r="K21" s="58"/>
      <c r="L21" s="113"/>
      <c r="M21" s="113"/>
      <c r="N21" s="113"/>
      <c r="O21" s="113"/>
      <c r="P21" s="113"/>
      <c r="Q21" s="58"/>
      <c r="R21" s="112"/>
      <c r="T21" s="112"/>
      <c r="U21" s="116"/>
      <c r="V21" s="117"/>
    </row>
    <row r="22" spans="1:22" ht="15.75" x14ac:dyDescent="0.25">
      <c r="B22" s="57"/>
      <c r="C22" s="57"/>
      <c r="D22" s="57"/>
      <c r="E22" s="58"/>
      <c r="F22" s="111"/>
      <c r="G22" s="58"/>
      <c r="H22" s="113"/>
      <c r="I22" s="113"/>
      <c r="J22" s="113"/>
      <c r="K22" s="58"/>
      <c r="L22" s="113"/>
      <c r="M22" s="113"/>
      <c r="N22" s="113"/>
      <c r="O22" s="113"/>
      <c r="P22" s="113"/>
      <c r="Q22" s="58"/>
      <c r="R22" s="114"/>
      <c r="S22" s="115"/>
      <c r="T22" s="112"/>
      <c r="U22" s="116"/>
      <c r="V22" s="117"/>
    </row>
    <row r="23" spans="1:22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8"/>
      <c r="P23" s="48"/>
      <c r="Q23" s="47"/>
      <c r="R23" s="48"/>
      <c r="S23" s="50"/>
      <c r="T23" s="48"/>
      <c r="U23" s="48"/>
      <c r="V23" s="51"/>
    </row>
    <row r="24" spans="1:22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8"/>
      <c r="P24" s="48"/>
      <c r="Q24" s="47"/>
      <c r="R24" s="49"/>
      <c r="S24" s="50"/>
      <c r="T24" s="49"/>
      <c r="U24" s="48"/>
      <c r="V24" s="51"/>
    </row>
    <row r="25" spans="1:22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7"/>
      <c r="R25" s="52"/>
      <c r="S25" s="50"/>
      <c r="T25" s="52"/>
      <c r="U25" s="48"/>
      <c r="V25" s="51"/>
    </row>
    <row r="26" spans="1:22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8"/>
      <c r="P26" s="48"/>
      <c r="Q26" s="47"/>
      <c r="R26" s="47"/>
      <c r="S26" s="50"/>
      <c r="T26" s="47"/>
      <c r="U26" s="48"/>
      <c r="V26" s="51"/>
    </row>
    <row r="27" spans="1:22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3"/>
      <c r="T27" s="5"/>
      <c r="U27" s="5"/>
      <c r="V27" s="5"/>
    </row>
    <row r="28" spans="1:22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3"/>
      <c r="T28" s="5"/>
      <c r="U28" s="5"/>
      <c r="V28" s="5"/>
    </row>
    <row r="29" spans="1:2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5"/>
      <c r="V29" s="5"/>
    </row>
    <row r="30" spans="1:2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20">
    <sortCondition descending="1" ref="U3:U20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view="pageBreakPreview" topLeftCell="A16" zoomScale="75" zoomScaleSheetLayoutView="75" workbookViewId="0">
      <selection activeCell="S36" sqref="S36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6" width="9.140625" style="36"/>
    <col min="17" max="17" width="10.42578125"/>
    <col min="18" max="18" width="6.140625"/>
    <col min="21" max="21" width="9.7109375" style="22" customWidth="1"/>
    <col min="22" max="22" width="6.28515625"/>
    <col min="23" max="23" width="8.42578125"/>
    <col min="24" max="24" width="11.5703125"/>
    <col min="25" max="1028" width="8.42578125"/>
  </cols>
  <sheetData>
    <row r="1" spans="1:26" ht="15.75" x14ac:dyDescent="0.25">
      <c r="B1" s="3" t="s">
        <v>212</v>
      </c>
      <c r="C1" s="23"/>
    </row>
    <row r="2" spans="1:26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9" t="s">
        <v>6</v>
      </c>
      <c r="P2" s="25" t="s">
        <v>4</v>
      </c>
      <c r="Q2" s="12" t="s">
        <v>8</v>
      </c>
      <c r="R2" s="27" t="s">
        <v>4</v>
      </c>
      <c r="S2" s="12" t="s">
        <v>405</v>
      </c>
      <c r="T2" s="27" t="s">
        <v>4</v>
      </c>
      <c r="U2" s="14" t="s">
        <v>9</v>
      </c>
      <c r="V2" s="27" t="s">
        <v>4</v>
      </c>
      <c r="W2" s="9" t="s">
        <v>10</v>
      </c>
      <c r="X2" s="15" t="s">
        <v>11</v>
      </c>
      <c r="Y2" s="28"/>
    </row>
    <row r="3" spans="1:26" ht="15.75" x14ac:dyDescent="0.25">
      <c r="A3" s="37"/>
      <c r="B3" s="185" t="s">
        <v>214</v>
      </c>
      <c r="C3" s="185" t="s">
        <v>83</v>
      </c>
      <c r="D3" s="185" t="s">
        <v>152</v>
      </c>
      <c r="E3" s="185">
        <v>1</v>
      </c>
      <c r="F3" s="183">
        <v>20</v>
      </c>
      <c r="G3" s="185">
        <v>2</v>
      </c>
      <c r="H3" s="183">
        <v>17</v>
      </c>
      <c r="I3" s="212">
        <v>3</v>
      </c>
      <c r="J3" s="183">
        <v>15</v>
      </c>
      <c r="K3" s="185">
        <v>5</v>
      </c>
      <c r="L3" s="183">
        <v>11</v>
      </c>
      <c r="M3" s="185">
        <v>7</v>
      </c>
      <c r="N3" s="183">
        <v>9</v>
      </c>
      <c r="O3" s="185">
        <v>4</v>
      </c>
      <c r="P3" s="183">
        <v>13</v>
      </c>
      <c r="Q3" s="185">
        <v>1</v>
      </c>
      <c r="R3" s="183">
        <v>20</v>
      </c>
      <c r="S3" s="185">
        <v>2</v>
      </c>
      <c r="T3" s="183">
        <v>17</v>
      </c>
      <c r="U3" s="213">
        <v>1</v>
      </c>
      <c r="V3" s="183">
        <v>20</v>
      </c>
      <c r="W3" s="183">
        <f t="shared" ref="W3:W22" si="0">F3+H3+J3+L3+N3+P3+R3+T3+V3</f>
        <v>142</v>
      </c>
      <c r="X3" s="214" t="s">
        <v>345</v>
      </c>
    </row>
    <row r="4" spans="1:26" ht="15.75" x14ac:dyDescent="0.25">
      <c r="A4" s="37"/>
      <c r="B4" s="185" t="s">
        <v>215</v>
      </c>
      <c r="C4" s="185" t="s">
        <v>28</v>
      </c>
      <c r="D4" s="185" t="s">
        <v>151</v>
      </c>
      <c r="E4" s="185">
        <v>2</v>
      </c>
      <c r="F4" s="183">
        <v>17</v>
      </c>
      <c r="G4" s="185">
        <v>1</v>
      </c>
      <c r="H4" s="183">
        <v>20</v>
      </c>
      <c r="I4" s="212">
        <v>1</v>
      </c>
      <c r="J4" s="183">
        <v>20</v>
      </c>
      <c r="K4" s="185">
        <v>2</v>
      </c>
      <c r="L4" s="183">
        <v>17</v>
      </c>
      <c r="M4" s="185">
        <v>10</v>
      </c>
      <c r="N4" s="183">
        <v>6</v>
      </c>
      <c r="O4" s="185">
        <v>3</v>
      </c>
      <c r="P4" s="183">
        <v>15</v>
      </c>
      <c r="Q4" s="185">
        <v>3</v>
      </c>
      <c r="R4" s="183">
        <v>15</v>
      </c>
      <c r="S4" s="185">
        <v>5</v>
      </c>
      <c r="T4" s="183">
        <v>11</v>
      </c>
      <c r="U4" s="213">
        <v>9</v>
      </c>
      <c r="V4" s="183">
        <v>7</v>
      </c>
      <c r="W4" s="183">
        <f t="shared" si="0"/>
        <v>128</v>
      </c>
      <c r="X4" s="214" t="s">
        <v>346</v>
      </c>
    </row>
    <row r="5" spans="1:26" ht="15.75" x14ac:dyDescent="0.25">
      <c r="A5" s="37"/>
      <c r="B5" s="185" t="s">
        <v>77</v>
      </c>
      <c r="C5" s="185" t="s">
        <v>78</v>
      </c>
      <c r="D5" s="185" t="s">
        <v>150</v>
      </c>
      <c r="E5" s="185">
        <v>4</v>
      </c>
      <c r="F5" s="183">
        <v>13</v>
      </c>
      <c r="G5" s="185"/>
      <c r="H5" s="183"/>
      <c r="I5" s="212">
        <v>5</v>
      </c>
      <c r="J5" s="183">
        <v>11</v>
      </c>
      <c r="K5" s="185">
        <v>1</v>
      </c>
      <c r="L5" s="183">
        <v>20</v>
      </c>
      <c r="M5" s="185">
        <v>2</v>
      </c>
      <c r="N5" s="183">
        <v>17</v>
      </c>
      <c r="O5" s="185">
        <v>1</v>
      </c>
      <c r="P5" s="183">
        <v>20</v>
      </c>
      <c r="Q5" s="185">
        <v>11</v>
      </c>
      <c r="R5" s="183">
        <v>5</v>
      </c>
      <c r="S5" s="185">
        <v>3</v>
      </c>
      <c r="T5" s="183">
        <v>15</v>
      </c>
      <c r="U5" s="213">
        <v>6</v>
      </c>
      <c r="V5" s="183">
        <v>10</v>
      </c>
      <c r="W5" s="183">
        <f t="shared" si="0"/>
        <v>111</v>
      </c>
      <c r="X5" s="214" t="s">
        <v>347</v>
      </c>
      <c r="Z5" s="19"/>
    </row>
    <row r="6" spans="1:26" ht="15.75" x14ac:dyDescent="0.25">
      <c r="A6" s="37"/>
      <c r="B6" s="43" t="s">
        <v>119</v>
      </c>
      <c r="C6" s="43" t="s">
        <v>120</v>
      </c>
      <c r="D6" s="43" t="s">
        <v>152</v>
      </c>
      <c r="E6" s="43">
        <v>6</v>
      </c>
      <c r="F6" s="82">
        <v>10</v>
      </c>
      <c r="G6" s="43">
        <v>6</v>
      </c>
      <c r="H6" s="82">
        <v>10</v>
      </c>
      <c r="I6" s="141">
        <v>2</v>
      </c>
      <c r="J6" s="82">
        <v>17</v>
      </c>
      <c r="K6" s="43">
        <v>3</v>
      </c>
      <c r="L6" s="82">
        <v>15</v>
      </c>
      <c r="M6" s="43">
        <v>3</v>
      </c>
      <c r="N6" s="82">
        <v>15</v>
      </c>
      <c r="O6" s="43">
        <v>7</v>
      </c>
      <c r="P6" s="82">
        <v>9</v>
      </c>
      <c r="Q6" s="43">
        <v>6</v>
      </c>
      <c r="R6" s="82">
        <v>10</v>
      </c>
      <c r="S6" s="43">
        <v>8</v>
      </c>
      <c r="T6" s="82">
        <v>8</v>
      </c>
      <c r="U6" s="105">
        <v>5</v>
      </c>
      <c r="V6" s="82">
        <v>11</v>
      </c>
      <c r="W6" s="146">
        <f t="shared" si="0"/>
        <v>105</v>
      </c>
      <c r="X6" s="108" t="s">
        <v>348</v>
      </c>
    </row>
    <row r="7" spans="1:26" ht="15.75" x14ac:dyDescent="0.25">
      <c r="A7" s="37"/>
      <c r="B7" s="43" t="s">
        <v>81</v>
      </c>
      <c r="C7" s="43" t="s">
        <v>22</v>
      </c>
      <c r="D7" s="43" t="s">
        <v>203</v>
      </c>
      <c r="E7" s="43">
        <v>3</v>
      </c>
      <c r="F7" s="82">
        <v>15</v>
      </c>
      <c r="G7" s="43">
        <v>4</v>
      </c>
      <c r="H7" s="82">
        <v>13</v>
      </c>
      <c r="I7" s="141">
        <v>4</v>
      </c>
      <c r="J7" s="82">
        <v>13</v>
      </c>
      <c r="K7" s="43"/>
      <c r="L7" s="82"/>
      <c r="M7" s="43">
        <v>1</v>
      </c>
      <c r="N7" s="82">
        <v>20</v>
      </c>
      <c r="O7" s="43">
        <v>2</v>
      </c>
      <c r="P7" s="82">
        <v>17</v>
      </c>
      <c r="Q7" s="43"/>
      <c r="R7" s="82"/>
      <c r="S7" s="43">
        <v>6</v>
      </c>
      <c r="T7" s="82">
        <v>10</v>
      </c>
      <c r="U7" s="105">
        <v>4</v>
      </c>
      <c r="V7" s="82">
        <v>13</v>
      </c>
      <c r="W7" s="146">
        <f t="shared" si="0"/>
        <v>101</v>
      </c>
      <c r="X7" s="108" t="s">
        <v>349</v>
      </c>
    </row>
    <row r="8" spans="1:26" ht="15.75" x14ac:dyDescent="0.25">
      <c r="A8" s="37"/>
      <c r="B8" s="43" t="s">
        <v>327</v>
      </c>
      <c r="C8" s="43" t="s">
        <v>293</v>
      </c>
      <c r="D8" s="43" t="s">
        <v>150</v>
      </c>
      <c r="E8" s="43"/>
      <c r="F8" s="82"/>
      <c r="G8" s="43">
        <v>10</v>
      </c>
      <c r="H8" s="82">
        <v>6</v>
      </c>
      <c r="I8" s="141">
        <v>10</v>
      </c>
      <c r="J8" s="82">
        <v>6</v>
      </c>
      <c r="K8" s="43">
        <v>4</v>
      </c>
      <c r="L8" s="82">
        <v>13</v>
      </c>
      <c r="M8" s="43">
        <v>9</v>
      </c>
      <c r="N8" s="82">
        <v>7</v>
      </c>
      <c r="O8" s="43">
        <v>6</v>
      </c>
      <c r="P8" s="82">
        <v>10</v>
      </c>
      <c r="Q8" s="43">
        <v>4</v>
      </c>
      <c r="R8" s="82">
        <v>13</v>
      </c>
      <c r="S8" s="43">
        <v>9</v>
      </c>
      <c r="T8" s="82">
        <v>7</v>
      </c>
      <c r="U8" s="105">
        <v>8</v>
      </c>
      <c r="V8" s="82">
        <v>8</v>
      </c>
      <c r="W8" s="146">
        <f t="shared" si="0"/>
        <v>70</v>
      </c>
      <c r="X8" s="108" t="s">
        <v>350</v>
      </c>
    </row>
    <row r="9" spans="1:26" ht="15.75" x14ac:dyDescent="0.25">
      <c r="A9" s="37"/>
      <c r="B9" s="43" t="s">
        <v>223</v>
      </c>
      <c r="C9" s="43" t="s">
        <v>56</v>
      </c>
      <c r="D9" s="43" t="s">
        <v>150</v>
      </c>
      <c r="E9" s="43">
        <v>14</v>
      </c>
      <c r="F9" s="82">
        <v>2</v>
      </c>
      <c r="G9" s="43">
        <v>5</v>
      </c>
      <c r="H9" s="82">
        <v>11</v>
      </c>
      <c r="I9" s="141">
        <v>7</v>
      </c>
      <c r="J9" s="82">
        <v>9</v>
      </c>
      <c r="K9" s="43">
        <v>7</v>
      </c>
      <c r="L9" s="82">
        <v>9</v>
      </c>
      <c r="M9" s="43"/>
      <c r="N9" s="82"/>
      <c r="O9" s="43">
        <v>8</v>
      </c>
      <c r="P9" s="82">
        <v>8</v>
      </c>
      <c r="Q9" s="43">
        <v>5</v>
      </c>
      <c r="R9" s="82">
        <v>11</v>
      </c>
      <c r="S9" s="43">
        <v>7</v>
      </c>
      <c r="T9" s="82">
        <v>9</v>
      </c>
      <c r="U9" s="105">
        <v>12</v>
      </c>
      <c r="V9" s="82">
        <v>4</v>
      </c>
      <c r="W9" s="146">
        <f t="shared" si="0"/>
        <v>63</v>
      </c>
      <c r="X9" s="108" t="s">
        <v>351</v>
      </c>
    </row>
    <row r="10" spans="1:26" ht="15.75" x14ac:dyDescent="0.25">
      <c r="A10" s="37"/>
      <c r="B10" s="43" t="s">
        <v>178</v>
      </c>
      <c r="C10" s="43" t="s">
        <v>75</v>
      </c>
      <c r="D10" s="43" t="s">
        <v>150</v>
      </c>
      <c r="E10" s="43">
        <v>9</v>
      </c>
      <c r="F10" s="82">
        <v>7</v>
      </c>
      <c r="G10" s="43">
        <v>8</v>
      </c>
      <c r="H10" s="82">
        <v>8</v>
      </c>
      <c r="I10" s="141"/>
      <c r="J10" s="82"/>
      <c r="K10" s="43"/>
      <c r="L10" s="82"/>
      <c r="M10" s="43">
        <v>8</v>
      </c>
      <c r="N10" s="82">
        <v>8</v>
      </c>
      <c r="O10" s="43"/>
      <c r="P10" s="82"/>
      <c r="Q10" s="43">
        <v>8</v>
      </c>
      <c r="R10" s="82">
        <v>8</v>
      </c>
      <c r="S10" s="43">
        <v>1</v>
      </c>
      <c r="T10" s="82">
        <v>20</v>
      </c>
      <c r="U10" s="105">
        <v>11</v>
      </c>
      <c r="V10" s="82">
        <v>5</v>
      </c>
      <c r="W10" s="146">
        <f t="shared" si="0"/>
        <v>56</v>
      </c>
      <c r="X10" s="108" t="s">
        <v>352</v>
      </c>
    </row>
    <row r="11" spans="1:26" ht="15.75" x14ac:dyDescent="0.25">
      <c r="A11" s="37"/>
      <c r="B11" s="43" t="s">
        <v>218</v>
      </c>
      <c r="C11" s="43" t="s">
        <v>57</v>
      </c>
      <c r="D11" s="43" t="s">
        <v>150</v>
      </c>
      <c r="E11" s="43">
        <v>7</v>
      </c>
      <c r="F11" s="82">
        <v>9</v>
      </c>
      <c r="G11" s="43">
        <v>7</v>
      </c>
      <c r="H11" s="82">
        <v>9</v>
      </c>
      <c r="I11" s="141"/>
      <c r="J11" s="82"/>
      <c r="K11" s="43"/>
      <c r="L11" s="82"/>
      <c r="M11" s="43"/>
      <c r="N11" s="82"/>
      <c r="O11" s="43"/>
      <c r="P11" s="82"/>
      <c r="Q11" s="43">
        <v>2</v>
      </c>
      <c r="R11" s="82">
        <v>17</v>
      </c>
      <c r="S11" s="43"/>
      <c r="T11" s="82"/>
      <c r="U11" s="105">
        <v>2</v>
      </c>
      <c r="V11" s="82">
        <v>17</v>
      </c>
      <c r="W11" s="146">
        <f t="shared" si="0"/>
        <v>52</v>
      </c>
      <c r="X11" s="108" t="s">
        <v>353</v>
      </c>
    </row>
    <row r="12" spans="1:26" ht="15.75" x14ac:dyDescent="0.25">
      <c r="A12" s="37"/>
      <c r="B12" s="43" t="s">
        <v>219</v>
      </c>
      <c r="C12" s="43" t="s">
        <v>14</v>
      </c>
      <c r="D12" s="43" t="s">
        <v>203</v>
      </c>
      <c r="E12" s="43">
        <v>8</v>
      </c>
      <c r="F12" s="82">
        <v>8</v>
      </c>
      <c r="G12" s="43">
        <v>16</v>
      </c>
      <c r="H12" s="82"/>
      <c r="I12" s="141">
        <v>6</v>
      </c>
      <c r="J12" s="82">
        <v>10</v>
      </c>
      <c r="K12" s="43"/>
      <c r="L12" s="82"/>
      <c r="M12" s="43">
        <v>6</v>
      </c>
      <c r="N12" s="82">
        <v>10</v>
      </c>
      <c r="O12" s="43"/>
      <c r="P12" s="82"/>
      <c r="Q12" s="43"/>
      <c r="R12" s="82"/>
      <c r="S12" s="43">
        <v>3</v>
      </c>
      <c r="T12" s="82">
        <v>15</v>
      </c>
      <c r="U12" s="105">
        <v>10</v>
      </c>
      <c r="V12" s="82">
        <v>6</v>
      </c>
      <c r="W12" s="146">
        <f t="shared" si="0"/>
        <v>49</v>
      </c>
      <c r="X12" s="108" t="s">
        <v>354</v>
      </c>
    </row>
    <row r="13" spans="1:26" ht="15.75" x14ac:dyDescent="0.25">
      <c r="A13" s="37"/>
      <c r="B13" s="43" t="s">
        <v>325</v>
      </c>
      <c r="C13" s="43" t="s">
        <v>326</v>
      </c>
      <c r="D13" s="43" t="s">
        <v>149</v>
      </c>
      <c r="E13" s="43"/>
      <c r="F13" s="82"/>
      <c r="G13" s="43">
        <v>3</v>
      </c>
      <c r="H13" s="82">
        <v>15</v>
      </c>
      <c r="I13" s="141">
        <v>8</v>
      </c>
      <c r="J13" s="82">
        <v>8</v>
      </c>
      <c r="K13" s="43"/>
      <c r="L13" s="82"/>
      <c r="M13" s="43"/>
      <c r="N13" s="82"/>
      <c r="O13" s="43">
        <v>10</v>
      </c>
      <c r="P13" s="82">
        <v>6</v>
      </c>
      <c r="Q13" s="43"/>
      <c r="R13" s="82"/>
      <c r="S13" s="43"/>
      <c r="T13" s="82"/>
      <c r="U13" s="105">
        <v>3</v>
      </c>
      <c r="V13" s="82">
        <v>15</v>
      </c>
      <c r="W13" s="146">
        <f t="shared" si="0"/>
        <v>44</v>
      </c>
      <c r="X13" s="108" t="s">
        <v>355</v>
      </c>
    </row>
    <row r="14" spans="1:26" ht="15.75" x14ac:dyDescent="0.25">
      <c r="A14" s="37"/>
      <c r="B14" s="43" t="s">
        <v>371</v>
      </c>
      <c r="C14" s="43" t="s">
        <v>55</v>
      </c>
      <c r="D14" s="43" t="s">
        <v>150</v>
      </c>
      <c r="E14" s="2"/>
      <c r="F14" s="2"/>
      <c r="G14" s="2"/>
      <c r="H14" s="2"/>
      <c r="I14" s="2"/>
      <c r="J14" s="2"/>
      <c r="K14" s="2">
        <v>6</v>
      </c>
      <c r="L14" s="146">
        <v>10</v>
      </c>
      <c r="M14" s="2">
        <v>11</v>
      </c>
      <c r="N14" s="146">
        <v>5</v>
      </c>
      <c r="O14" s="2">
        <v>9</v>
      </c>
      <c r="P14" s="146">
        <v>7</v>
      </c>
      <c r="Q14" s="2">
        <v>7</v>
      </c>
      <c r="R14" s="146">
        <v>9</v>
      </c>
      <c r="S14" s="2">
        <v>11</v>
      </c>
      <c r="T14" s="146">
        <v>5</v>
      </c>
      <c r="U14" s="2">
        <v>13</v>
      </c>
      <c r="V14" s="146">
        <v>3</v>
      </c>
      <c r="W14" s="146">
        <f t="shared" si="0"/>
        <v>39</v>
      </c>
      <c r="X14" s="108" t="s">
        <v>356</v>
      </c>
    </row>
    <row r="15" spans="1:26" ht="15.75" x14ac:dyDescent="0.25">
      <c r="A15" s="37"/>
      <c r="B15" s="142" t="s">
        <v>341</v>
      </c>
      <c r="C15" s="142" t="s">
        <v>175</v>
      </c>
      <c r="D15" s="142" t="s">
        <v>342</v>
      </c>
      <c r="E15" s="142"/>
      <c r="F15" s="143"/>
      <c r="G15" s="142"/>
      <c r="H15" s="143"/>
      <c r="I15" s="145">
        <v>9</v>
      </c>
      <c r="J15" s="143">
        <v>7</v>
      </c>
      <c r="K15" s="142"/>
      <c r="L15" s="143"/>
      <c r="M15" s="142">
        <v>4</v>
      </c>
      <c r="N15" s="143">
        <v>13</v>
      </c>
      <c r="O15" s="142">
        <v>5</v>
      </c>
      <c r="P15" s="143">
        <v>11</v>
      </c>
      <c r="Q15" s="142"/>
      <c r="R15" s="143"/>
      <c r="S15" s="142"/>
      <c r="T15" s="143"/>
      <c r="U15" s="144"/>
      <c r="V15" s="143"/>
      <c r="W15" s="146">
        <f t="shared" si="0"/>
        <v>31</v>
      </c>
      <c r="X15" s="108" t="s">
        <v>357</v>
      </c>
    </row>
    <row r="16" spans="1:26" ht="15.75" x14ac:dyDescent="0.25">
      <c r="A16" s="37"/>
      <c r="B16" s="43" t="s">
        <v>294</v>
      </c>
      <c r="C16" s="43" t="s">
        <v>60</v>
      </c>
      <c r="D16" s="43" t="s">
        <v>150</v>
      </c>
      <c r="E16" s="43">
        <v>29</v>
      </c>
      <c r="F16" s="82"/>
      <c r="G16" s="43">
        <v>19</v>
      </c>
      <c r="H16" s="82"/>
      <c r="I16" s="141">
        <v>11</v>
      </c>
      <c r="J16" s="82">
        <v>5</v>
      </c>
      <c r="K16" s="43"/>
      <c r="L16" s="82"/>
      <c r="M16" s="43">
        <v>5</v>
      </c>
      <c r="N16" s="82">
        <v>11</v>
      </c>
      <c r="O16" s="43"/>
      <c r="P16" s="82"/>
      <c r="Q16" s="43">
        <v>18</v>
      </c>
      <c r="R16" s="82"/>
      <c r="S16" s="43">
        <v>10</v>
      </c>
      <c r="T16" s="82">
        <v>6</v>
      </c>
      <c r="U16" s="105"/>
      <c r="V16" s="82"/>
      <c r="W16" s="146">
        <f t="shared" si="0"/>
        <v>22</v>
      </c>
      <c r="X16" s="108" t="s">
        <v>358</v>
      </c>
    </row>
    <row r="17" spans="1:24" ht="15.75" x14ac:dyDescent="0.25">
      <c r="A17" s="37"/>
      <c r="B17" s="43" t="s">
        <v>220</v>
      </c>
      <c r="C17" s="43" t="s">
        <v>60</v>
      </c>
      <c r="D17" s="43" t="s">
        <v>203</v>
      </c>
      <c r="E17" s="43">
        <v>10</v>
      </c>
      <c r="F17" s="82">
        <v>6</v>
      </c>
      <c r="G17" s="43">
        <v>11</v>
      </c>
      <c r="H17" s="82">
        <v>5</v>
      </c>
      <c r="I17" s="141"/>
      <c r="J17" s="82"/>
      <c r="K17" s="43"/>
      <c r="L17" s="82"/>
      <c r="M17" s="43"/>
      <c r="N17" s="82"/>
      <c r="O17" s="43"/>
      <c r="P17" s="82"/>
      <c r="Q17" s="43"/>
      <c r="R17" s="82"/>
      <c r="S17" s="43"/>
      <c r="T17" s="82"/>
      <c r="U17" s="105">
        <v>7</v>
      </c>
      <c r="V17" s="82">
        <v>9</v>
      </c>
      <c r="W17" s="146">
        <f t="shared" si="0"/>
        <v>20</v>
      </c>
      <c r="X17" s="108" t="s">
        <v>359</v>
      </c>
    </row>
    <row r="18" spans="1:24" ht="15.75" x14ac:dyDescent="0.25">
      <c r="A18" s="37"/>
      <c r="B18" s="43" t="s">
        <v>216</v>
      </c>
      <c r="C18" s="43" t="s">
        <v>217</v>
      </c>
      <c r="D18" s="43" t="s">
        <v>149</v>
      </c>
      <c r="E18" s="43">
        <v>5</v>
      </c>
      <c r="F18" s="82">
        <v>11</v>
      </c>
      <c r="G18" s="43">
        <v>13</v>
      </c>
      <c r="H18" s="82">
        <v>3</v>
      </c>
      <c r="I18" s="141"/>
      <c r="J18" s="82"/>
      <c r="K18" s="43"/>
      <c r="L18" s="82"/>
      <c r="M18" s="43"/>
      <c r="N18" s="82"/>
      <c r="O18" s="43"/>
      <c r="P18" s="82"/>
      <c r="Q18" s="43"/>
      <c r="R18" s="82"/>
      <c r="S18" s="43"/>
      <c r="T18" s="82"/>
      <c r="U18" s="105"/>
      <c r="V18" s="82"/>
      <c r="W18" s="146">
        <f t="shared" si="0"/>
        <v>14</v>
      </c>
      <c r="X18" s="108" t="s">
        <v>360</v>
      </c>
    </row>
    <row r="19" spans="1:24" ht="15.75" x14ac:dyDescent="0.25">
      <c r="A19" s="38"/>
      <c r="B19" s="43" t="s">
        <v>226</v>
      </c>
      <c r="C19" s="43" t="s">
        <v>227</v>
      </c>
      <c r="D19" s="43" t="s">
        <v>150</v>
      </c>
      <c r="E19" s="43">
        <v>16</v>
      </c>
      <c r="F19" s="82"/>
      <c r="G19" s="43">
        <v>9</v>
      </c>
      <c r="H19" s="82">
        <v>7</v>
      </c>
      <c r="I19" s="141"/>
      <c r="J19" s="82"/>
      <c r="K19" s="43"/>
      <c r="L19" s="82"/>
      <c r="M19" s="43"/>
      <c r="N19" s="82"/>
      <c r="O19" s="82"/>
      <c r="P19" s="82"/>
      <c r="Q19" s="43">
        <v>10</v>
      </c>
      <c r="R19" s="82">
        <v>6</v>
      </c>
      <c r="S19" s="43"/>
      <c r="T19" s="82"/>
      <c r="U19" s="105"/>
      <c r="V19" s="82"/>
      <c r="W19" s="146">
        <f t="shared" si="0"/>
        <v>13</v>
      </c>
      <c r="X19" s="108" t="s">
        <v>361</v>
      </c>
    </row>
    <row r="20" spans="1:24" ht="15.75" x14ac:dyDescent="0.25">
      <c r="A20" s="37"/>
      <c r="B20" s="43" t="s">
        <v>221</v>
      </c>
      <c r="C20" s="43" t="s">
        <v>58</v>
      </c>
      <c r="D20" s="43" t="s">
        <v>149</v>
      </c>
      <c r="E20" s="43">
        <v>11</v>
      </c>
      <c r="F20" s="82">
        <v>5</v>
      </c>
      <c r="G20" s="43">
        <v>15</v>
      </c>
      <c r="H20" s="82">
        <v>1</v>
      </c>
      <c r="I20" s="141"/>
      <c r="J20" s="82"/>
      <c r="K20" s="82"/>
      <c r="L20" s="82"/>
      <c r="M20" s="43"/>
      <c r="N20" s="82"/>
      <c r="O20" s="82"/>
      <c r="P20" s="82"/>
      <c r="Q20" s="43"/>
      <c r="R20" s="82"/>
      <c r="S20" s="43"/>
      <c r="T20" s="82"/>
      <c r="U20" s="105">
        <v>15</v>
      </c>
      <c r="V20" s="82">
        <v>1</v>
      </c>
      <c r="W20" s="146">
        <f t="shared" si="0"/>
        <v>7</v>
      </c>
      <c r="X20" s="108" t="s">
        <v>362</v>
      </c>
    </row>
    <row r="21" spans="1:24" ht="15.75" x14ac:dyDescent="0.25">
      <c r="A21" s="37"/>
      <c r="B21" s="43" t="s">
        <v>396</v>
      </c>
      <c r="C21" s="43" t="s">
        <v>397</v>
      </c>
      <c r="D21" s="43" t="s">
        <v>398</v>
      </c>
      <c r="E21" s="43"/>
      <c r="F21" s="82"/>
      <c r="G21" s="43"/>
      <c r="H21" s="82"/>
      <c r="I21" s="82"/>
      <c r="J21" s="82"/>
      <c r="K21" s="43"/>
      <c r="L21" s="82"/>
      <c r="M21" s="43"/>
      <c r="N21" s="82"/>
      <c r="O21" s="82"/>
      <c r="P21" s="82"/>
      <c r="Q21" s="43">
        <v>9</v>
      </c>
      <c r="R21" s="82">
        <v>7</v>
      </c>
      <c r="S21" s="43"/>
      <c r="T21" s="82"/>
      <c r="U21" s="105"/>
      <c r="V21" s="82"/>
      <c r="W21" s="146">
        <f t="shared" si="0"/>
        <v>7</v>
      </c>
      <c r="X21" s="108" t="s">
        <v>363</v>
      </c>
    </row>
    <row r="22" spans="1:24" ht="15.75" x14ac:dyDescent="0.25">
      <c r="B22" s="43" t="s">
        <v>222</v>
      </c>
      <c r="C22" s="43" t="s">
        <v>27</v>
      </c>
      <c r="D22" s="43" t="s">
        <v>149</v>
      </c>
      <c r="E22" s="43">
        <v>13</v>
      </c>
      <c r="F22" s="82">
        <v>3</v>
      </c>
      <c r="G22" s="43">
        <v>21</v>
      </c>
      <c r="H22" s="82"/>
      <c r="I22" s="141"/>
      <c r="J22" s="82"/>
      <c r="K22" s="82"/>
      <c r="L22" s="82"/>
      <c r="M22" s="82"/>
      <c r="N22" s="43"/>
      <c r="O22" s="43"/>
      <c r="P22" s="43"/>
      <c r="Q22" s="43"/>
      <c r="R22" s="82"/>
      <c r="S22" s="43"/>
      <c r="T22" s="82"/>
      <c r="U22" s="105">
        <v>14</v>
      </c>
      <c r="V22" s="82">
        <v>2</v>
      </c>
      <c r="W22" s="146">
        <f t="shared" si="0"/>
        <v>5</v>
      </c>
      <c r="X22" s="108" t="s">
        <v>364</v>
      </c>
    </row>
    <row r="23" spans="1:24" ht="15.75" x14ac:dyDescent="0.25">
      <c r="B23" s="43" t="s">
        <v>224</v>
      </c>
      <c r="C23" s="43" t="s">
        <v>225</v>
      </c>
      <c r="D23" s="43" t="s">
        <v>150</v>
      </c>
      <c r="E23" s="43">
        <v>15</v>
      </c>
      <c r="F23" s="82">
        <v>1</v>
      </c>
      <c r="G23" s="43">
        <v>22</v>
      </c>
      <c r="H23" s="82"/>
      <c r="I23" s="141"/>
      <c r="J23" s="82"/>
      <c r="K23" s="82"/>
      <c r="L23" s="82"/>
      <c r="M23" s="82"/>
      <c r="N23" s="43"/>
      <c r="O23" s="43"/>
      <c r="P23" s="43"/>
      <c r="Q23" s="43">
        <v>13</v>
      </c>
      <c r="R23" s="82">
        <v>3</v>
      </c>
      <c r="S23" s="43"/>
      <c r="T23" s="82"/>
      <c r="U23" s="105">
        <v>17</v>
      </c>
      <c r="V23" s="82"/>
      <c r="W23" s="146">
        <f t="shared" ref="W23:W37" si="1">F23+H23+J23+L23+N23+P23+R23+T23+V23</f>
        <v>4</v>
      </c>
      <c r="X23" s="108" t="s">
        <v>365</v>
      </c>
    </row>
    <row r="24" spans="1:24" ht="15.75" x14ac:dyDescent="0.25">
      <c r="B24" s="43" t="s">
        <v>185</v>
      </c>
      <c r="C24" s="43" t="s">
        <v>55</v>
      </c>
      <c r="D24" s="43" t="s">
        <v>203</v>
      </c>
      <c r="E24" s="43">
        <v>12</v>
      </c>
      <c r="F24" s="82">
        <v>4</v>
      </c>
      <c r="G24" s="43">
        <v>23</v>
      </c>
      <c r="H24" s="82"/>
      <c r="I24" s="141"/>
      <c r="J24" s="82"/>
      <c r="K24" s="82"/>
      <c r="L24" s="82"/>
      <c r="M24" s="82"/>
      <c r="N24" s="43"/>
      <c r="O24" s="43"/>
      <c r="P24" s="43"/>
      <c r="Q24" s="43"/>
      <c r="R24" s="82"/>
      <c r="S24" s="43"/>
      <c r="T24" s="82"/>
      <c r="U24" s="105">
        <v>16</v>
      </c>
      <c r="V24" s="82"/>
      <c r="W24" s="146">
        <f t="shared" si="1"/>
        <v>4</v>
      </c>
      <c r="X24" s="108" t="s">
        <v>366</v>
      </c>
    </row>
    <row r="25" spans="1:24" ht="15.75" x14ac:dyDescent="0.25">
      <c r="B25" s="43" t="s">
        <v>233</v>
      </c>
      <c r="C25" s="43" t="s">
        <v>234</v>
      </c>
      <c r="D25" s="43" t="s">
        <v>149</v>
      </c>
      <c r="E25" s="43">
        <v>22</v>
      </c>
      <c r="F25" s="43"/>
      <c r="G25" s="43">
        <v>12</v>
      </c>
      <c r="H25" s="82">
        <v>4</v>
      </c>
      <c r="I25" s="141"/>
      <c r="J25" s="82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05">
        <v>18</v>
      </c>
      <c r="V25" s="43"/>
      <c r="W25" s="146">
        <f t="shared" si="1"/>
        <v>4</v>
      </c>
      <c r="X25" s="108" t="s">
        <v>367</v>
      </c>
    </row>
    <row r="26" spans="1:24" ht="15.75" x14ac:dyDescent="0.25">
      <c r="B26" s="43" t="s">
        <v>231</v>
      </c>
      <c r="C26" s="43" t="s">
        <v>28</v>
      </c>
      <c r="D26" s="43" t="s">
        <v>150</v>
      </c>
      <c r="E26" s="43">
        <v>19</v>
      </c>
      <c r="F26" s="43"/>
      <c r="G26" s="43"/>
      <c r="H26" s="43"/>
      <c r="I26" s="141"/>
      <c r="J26" s="43"/>
      <c r="K26" s="43"/>
      <c r="L26" s="43"/>
      <c r="M26" s="43"/>
      <c r="N26" s="43"/>
      <c r="O26" s="43"/>
      <c r="P26" s="43"/>
      <c r="Q26" s="43">
        <v>12</v>
      </c>
      <c r="R26" s="82">
        <v>4</v>
      </c>
      <c r="S26" s="43"/>
      <c r="T26" s="82"/>
      <c r="U26" s="105">
        <v>19</v>
      </c>
      <c r="V26" s="43"/>
      <c r="W26" s="146">
        <f t="shared" si="1"/>
        <v>4</v>
      </c>
      <c r="X26" s="108" t="s">
        <v>374</v>
      </c>
    </row>
    <row r="27" spans="1:24" ht="15.75" x14ac:dyDescent="0.25">
      <c r="B27" s="43" t="s">
        <v>84</v>
      </c>
      <c r="C27" s="43" t="s">
        <v>76</v>
      </c>
      <c r="D27" s="43" t="s">
        <v>150</v>
      </c>
      <c r="E27" s="43">
        <v>31</v>
      </c>
      <c r="F27" s="82"/>
      <c r="G27" s="43">
        <v>17</v>
      </c>
      <c r="H27" s="82"/>
      <c r="I27" s="141"/>
      <c r="J27" s="82"/>
      <c r="K27" s="43"/>
      <c r="L27" s="82"/>
      <c r="M27" s="43"/>
      <c r="N27" s="82"/>
      <c r="O27" s="82"/>
      <c r="P27" s="82"/>
      <c r="Q27" s="43">
        <v>14</v>
      </c>
      <c r="R27" s="82">
        <v>2</v>
      </c>
      <c r="S27" s="43"/>
      <c r="T27" s="82"/>
      <c r="U27" s="105">
        <v>24</v>
      </c>
      <c r="V27" s="82"/>
      <c r="W27" s="146">
        <f t="shared" si="1"/>
        <v>2</v>
      </c>
      <c r="X27" s="108" t="s">
        <v>399</v>
      </c>
    </row>
    <row r="28" spans="1:24" ht="15.75" x14ac:dyDescent="0.25">
      <c r="B28" s="43" t="s">
        <v>230</v>
      </c>
      <c r="C28" s="43" t="s">
        <v>59</v>
      </c>
      <c r="D28" s="43" t="s">
        <v>149</v>
      </c>
      <c r="E28" s="43">
        <v>18</v>
      </c>
      <c r="F28" s="43"/>
      <c r="G28" s="43">
        <v>14</v>
      </c>
      <c r="H28" s="82">
        <v>2</v>
      </c>
      <c r="I28" s="141"/>
      <c r="J28" s="82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105">
        <v>23</v>
      </c>
      <c r="V28" s="43"/>
      <c r="W28" s="146">
        <f t="shared" si="1"/>
        <v>2</v>
      </c>
      <c r="X28" s="108" t="s">
        <v>408</v>
      </c>
    </row>
    <row r="29" spans="1:24" ht="15.75" x14ac:dyDescent="0.25">
      <c r="B29" s="43" t="s">
        <v>292</v>
      </c>
      <c r="C29" s="43" t="s">
        <v>293</v>
      </c>
      <c r="D29" s="43" t="s">
        <v>150</v>
      </c>
      <c r="E29" s="43">
        <v>28</v>
      </c>
      <c r="F29" s="43"/>
      <c r="G29" s="43">
        <v>20</v>
      </c>
      <c r="H29" s="43"/>
      <c r="I29" s="141"/>
      <c r="J29" s="43"/>
      <c r="K29" s="43"/>
      <c r="L29" s="43"/>
      <c r="M29" s="43"/>
      <c r="N29" s="43"/>
      <c r="O29" s="43"/>
      <c r="P29" s="43"/>
      <c r="Q29" s="43">
        <v>15</v>
      </c>
      <c r="R29" s="82">
        <v>1</v>
      </c>
      <c r="S29" s="43"/>
      <c r="T29" s="82"/>
      <c r="U29" s="105"/>
      <c r="V29" s="43"/>
      <c r="W29" s="146">
        <f t="shared" si="1"/>
        <v>1</v>
      </c>
      <c r="X29" s="108" t="s">
        <v>400</v>
      </c>
    </row>
    <row r="30" spans="1:24" ht="15.75" x14ac:dyDescent="0.25">
      <c r="B30" s="43" t="s">
        <v>235</v>
      </c>
      <c r="C30" s="43" t="s">
        <v>138</v>
      </c>
      <c r="D30" s="43" t="s">
        <v>150</v>
      </c>
      <c r="E30" s="43">
        <v>25</v>
      </c>
      <c r="F30" s="43"/>
      <c r="G30" s="43">
        <v>26</v>
      </c>
      <c r="H30" s="43"/>
      <c r="I30" s="141"/>
      <c r="J30" s="43"/>
      <c r="K30" s="43"/>
      <c r="L30" s="43"/>
      <c r="M30" s="43"/>
      <c r="N30" s="43"/>
      <c r="O30" s="43"/>
      <c r="P30" s="43"/>
      <c r="Q30" s="43">
        <v>17</v>
      </c>
      <c r="R30" s="43"/>
      <c r="S30" s="43"/>
      <c r="T30" s="43"/>
      <c r="U30" s="105">
        <v>25</v>
      </c>
      <c r="V30" s="43"/>
      <c r="W30" s="146">
        <f t="shared" si="1"/>
        <v>0</v>
      </c>
      <c r="X30" s="108" t="s">
        <v>401</v>
      </c>
    </row>
    <row r="31" spans="1:24" ht="15.75" x14ac:dyDescent="0.25">
      <c r="B31" s="43" t="s">
        <v>179</v>
      </c>
      <c r="C31" s="43" t="s">
        <v>83</v>
      </c>
      <c r="D31" s="43" t="s">
        <v>149</v>
      </c>
      <c r="E31" s="43">
        <v>26</v>
      </c>
      <c r="F31" s="43"/>
      <c r="G31" s="43">
        <v>24</v>
      </c>
      <c r="H31" s="43"/>
      <c r="I31" s="141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05">
        <v>20</v>
      </c>
      <c r="V31" s="43"/>
      <c r="W31" s="146">
        <f t="shared" si="1"/>
        <v>0</v>
      </c>
      <c r="X31" s="108" t="s">
        <v>402</v>
      </c>
    </row>
    <row r="32" spans="1:24" ht="15.75" x14ac:dyDescent="0.25">
      <c r="B32" s="43" t="s">
        <v>122</v>
      </c>
      <c r="C32" s="43" t="s">
        <v>123</v>
      </c>
      <c r="D32" s="43" t="s">
        <v>150</v>
      </c>
      <c r="E32" s="43">
        <v>23</v>
      </c>
      <c r="F32" s="82"/>
      <c r="G32" s="43">
        <v>18</v>
      </c>
      <c r="H32" s="82"/>
      <c r="I32" s="141"/>
      <c r="J32" s="82"/>
      <c r="K32" s="43"/>
      <c r="L32" s="82"/>
      <c r="M32" s="43"/>
      <c r="N32" s="82"/>
      <c r="O32" s="82"/>
      <c r="P32" s="82"/>
      <c r="Q32" s="43"/>
      <c r="R32" s="82"/>
      <c r="S32" s="43"/>
      <c r="T32" s="82"/>
      <c r="U32" s="105">
        <v>21</v>
      </c>
      <c r="V32" s="82"/>
      <c r="W32" s="146">
        <f t="shared" si="1"/>
        <v>0</v>
      </c>
      <c r="X32" s="108" t="s">
        <v>422</v>
      </c>
    </row>
    <row r="33" spans="1:24" ht="15.75" x14ac:dyDescent="0.25">
      <c r="B33" s="43" t="s">
        <v>228</v>
      </c>
      <c r="C33" s="43" t="s">
        <v>229</v>
      </c>
      <c r="D33" s="43" t="s">
        <v>203</v>
      </c>
      <c r="E33" s="43">
        <v>17</v>
      </c>
      <c r="F33" s="43"/>
      <c r="G33" s="43">
        <v>27</v>
      </c>
      <c r="H33" s="43"/>
      <c r="I33" s="141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105">
        <v>22</v>
      </c>
      <c r="V33" s="43"/>
      <c r="W33" s="146">
        <f t="shared" si="1"/>
        <v>0</v>
      </c>
      <c r="X33" s="108" t="s">
        <v>423</v>
      </c>
    </row>
    <row r="34" spans="1:24" ht="15.75" x14ac:dyDescent="0.25">
      <c r="B34" s="43" t="s">
        <v>85</v>
      </c>
      <c r="C34" s="43" t="s">
        <v>86</v>
      </c>
      <c r="D34" s="43" t="s">
        <v>203</v>
      </c>
      <c r="E34" s="43">
        <v>27</v>
      </c>
      <c r="F34" s="82"/>
      <c r="G34" s="43">
        <v>25</v>
      </c>
      <c r="H34" s="82"/>
      <c r="I34" s="141"/>
      <c r="J34" s="82"/>
      <c r="K34" s="43"/>
      <c r="L34" s="82"/>
      <c r="M34" s="43"/>
      <c r="N34" s="82"/>
      <c r="O34" s="82"/>
      <c r="P34" s="82"/>
      <c r="Q34" s="43"/>
      <c r="R34" s="82"/>
      <c r="S34" s="43"/>
      <c r="T34" s="82"/>
      <c r="U34" s="105">
        <v>26</v>
      </c>
      <c r="V34" s="82"/>
      <c r="W34" s="146">
        <f t="shared" si="1"/>
        <v>0</v>
      </c>
      <c r="X34" s="108" t="s">
        <v>424</v>
      </c>
    </row>
    <row r="35" spans="1:24" ht="15.75" x14ac:dyDescent="0.25">
      <c r="B35" s="43" t="s">
        <v>196</v>
      </c>
      <c r="C35" s="43" t="s">
        <v>58</v>
      </c>
      <c r="D35" s="43" t="s">
        <v>203</v>
      </c>
      <c r="E35" s="43">
        <v>30</v>
      </c>
      <c r="F35" s="82"/>
      <c r="G35" s="43"/>
      <c r="H35" s="82"/>
      <c r="I35" s="141"/>
      <c r="J35" s="82"/>
      <c r="K35" s="43"/>
      <c r="L35" s="82"/>
      <c r="M35" s="43"/>
      <c r="N35" s="82"/>
      <c r="O35" s="82"/>
      <c r="P35" s="82"/>
      <c r="Q35" s="43"/>
      <c r="R35" s="82"/>
      <c r="S35" s="43"/>
      <c r="T35" s="82"/>
      <c r="U35" s="105">
        <v>27</v>
      </c>
      <c r="V35" s="82"/>
      <c r="W35" s="146">
        <f t="shared" si="1"/>
        <v>0</v>
      </c>
      <c r="X35" s="108" t="s">
        <v>425</v>
      </c>
    </row>
    <row r="36" spans="1:24" ht="15.75" x14ac:dyDescent="0.25">
      <c r="B36" s="43" t="s">
        <v>180</v>
      </c>
      <c r="C36" s="43" t="s">
        <v>82</v>
      </c>
      <c r="D36" s="43" t="s">
        <v>398</v>
      </c>
      <c r="E36" s="43">
        <v>21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>
        <v>16</v>
      </c>
      <c r="R36" s="43"/>
      <c r="S36" s="43"/>
      <c r="T36" s="43"/>
      <c r="U36" s="105"/>
      <c r="V36" s="43"/>
      <c r="W36" s="146">
        <f t="shared" si="1"/>
        <v>0</v>
      </c>
      <c r="X36" s="108" t="s">
        <v>426</v>
      </c>
    </row>
    <row r="37" spans="1:24" ht="15.75" x14ac:dyDescent="0.25">
      <c r="B37" s="43" t="s">
        <v>232</v>
      </c>
      <c r="C37" s="43" t="s">
        <v>80</v>
      </c>
      <c r="D37" s="43" t="s">
        <v>203</v>
      </c>
      <c r="E37" s="43">
        <v>20</v>
      </c>
      <c r="F37" s="43"/>
      <c r="G37" s="43"/>
      <c r="H37" s="43"/>
      <c r="I37" s="141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105"/>
      <c r="V37" s="43"/>
      <c r="W37" s="146">
        <f t="shared" si="1"/>
        <v>0</v>
      </c>
      <c r="X37" s="108" t="s">
        <v>427</v>
      </c>
    </row>
    <row r="39" spans="1:2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5"/>
      <c r="O39" s="45"/>
      <c r="P39" s="45"/>
      <c r="Q39" s="5"/>
      <c r="R39" s="5"/>
      <c r="S39" s="5"/>
      <c r="T39" s="5"/>
      <c r="U39" s="53"/>
      <c r="V39" s="5"/>
      <c r="W39" s="5"/>
      <c r="X39" s="5"/>
    </row>
    <row r="40" spans="1:24" ht="15.75" x14ac:dyDescent="0.25">
      <c r="A40" s="5"/>
      <c r="B40" s="5"/>
      <c r="C40" s="5"/>
      <c r="D40" s="5"/>
      <c r="E40" s="5"/>
      <c r="F40" s="107"/>
      <c r="G40" s="57"/>
      <c r="H40" s="107"/>
      <c r="I40" s="228"/>
      <c r="J40" s="107"/>
      <c r="K40" s="57"/>
      <c r="L40" s="107"/>
      <c r="M40" s="57"/>
      <c r="N40" s="107"/>
      <c r="O40" s="107"/>
      <c r="P40" s="107"/>
      <c r="Q40" s="57"/>
      <c r="R40" s="107"/>
      <c r="S40" s="57"/>
      <c r="T40" s="107"/>
      <c r="U40" s="229"/>
      <c r="V40" s="107"/>
      <c r="W40" s="230"/>
      <c r="X40" s="231"/>
    </row>
    <row r="41" spans="1:2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45"/>
      <c r="O41" s="45"/>
      <c r="P41" s="45"/>
      <c r="Q41" s="5"/>
      <c r="R41" s="5"/>
      <c r="S41" s="5"/>
      <c r="T41" s="5"/>
      <c r="U41" s="53"/>
      <c r="V41" s="5"/>
      <c r="W41" s="5"/>
      <c r="X41" s="5"/>
    </row>
    <row r="42" spans="1:2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45"/>
      <c r="O42" s="45"/>
      <c r="P42" s="45"/>
      <c r="Q42" s="5"/>
      <c r="R42" s="5"/>
      <c r="S42" s="5"/>
      <c r="T42" s="5"/>
      <c r="U42" s="53"/>
      <c r="V42" s="5"/>
      <c r="W42" s="5"/>
      <c r="X42" s="5"/>
    </row>
    <row r="43" spans="1:2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5"/>
      <c r="O43" s="45"/>
      <c r="P43" s="45"/>
      <c r="Q43" s="5"/>
      <c r="R43" s="5"/>
      <c r="S43" s="5"/>
      <c r="T43" s="5"/>
      <c r="U43" s="53"/>
      <c r="V43" s="5"/>
      <c r="W43" s="5"/>
      <c r="X43" s="5"/>
    </row>
    <row r="44" spans="1:2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45"/>
      <c r="O44" s="45"/>
      <c r="P44" s="45"/>
      <c r="Q44" s="5"/>
      <c r="R44" s="5"/>
      <c r="S44" s="5"/>
      <c r="T44" s="5"/>
      <c r="U44" s="53"/>
      <c r="V44" s="5"/>
      <c r="W44" s="5"/>
      <c r="X44" s="5"/>
    </row>
    <row r="45" spans="1:2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45"/>
      <c r="O45" s="45"/>
      <c r="P45" s="45"/>
      <c r="Q45" s="5"/>
      <c r="R45" s="5"/>
      <c r="S45" s="5"/>
      <c r="T45" s="5"/>
      <c r="U45" s="53"/>
      <c r="V45" s="5"/>
      <c r="W45" s="5"/>
      <c r="X45" s="5"/>
    </row>
  </sheetData>
  <sortState ref="B3:X38">
    <sortCondition descending="1" ref="W3:W38"/>
  </sortState>
  <pageMargins left="0.78749999999999998" right="0.78749999999999998" top="0.98402777777777795" bottom="0.98402777777777795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 MŠ 2014 CH'!Oblast_tisku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2019-06-08T04:26:02Z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