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1\usr_ucitele\jtumova\Plocha\"/>
    </mc:Choice>
  </mc:AlternateContent>
  <bookViews>
    <workbookView xWindow="0" yWindow="0" windowWidth="20490" windowHeight="7650" tabRatio="500" activeTab="1"/>
  </bookViews>
  <sheets>
    <sheet name="BENJ.D" sheetId="23" r:id="rId1"/>
    <sheet name="BENJ.CH" sheetId="22" r:id="rId2"/>
    <sheet name="MŠ 2014 D" sheetId="21" r:id="rId3"/>
    <sheet name=" MŠ 2014 CH" sheetId="1" r:id="rId4"/>
    <sheet name=" MŠ 2013 D" sheetId="20" r:id="rId5"/>
    <sheet name="MŠ 2013 CHL" sheetId="19" r:id="rId6"/>
    <sheet name="MŠ 2012 D" sheetId="2" r:id="rId7"/>
    <sheet name="MŠ 2012 CHL" sheetId="3" r:id="rId8"/>
    <sheet name="ZŠ 1.TŘ. D" sheetId="4" r:id="rId9"/>
    <sheet name="ZŠ 1.TŘ. CH" sheetId="5" r:id="rId10"/>
    <sheet name="List1" sheetId="18" state="hidden" r:id="rId11"/>
  </sheets>
  <definedNames>
    <definedName name="_xlnm._FilterDatabase" localSheetId="3" hidden="1">' MŠ 2014 CH'!$B$2:$T$47</definedName>
    <definedName name="_xlnm._FilterDatabase" localSheetId="8">'ZŠ 1.TŘ. D'!$B$2:$T$27</definedName>
    <definedName name="_xlnm._FilterDatabase" localSheetId="9" hidden="1">'ZŠ 1.TŘ. CH'!$B$2:$T$16</definedName>
    <definedName name="_xlnm.Print_Area" localSheetId="6">'MŠ 2012 D'!$A$1:$T$8</definedName>
    <definedName name="_xlnm.Print_Area" localSheetId="7">'MŠ 2012 CHL'!$A$1:$T$17</definedName>
    <definedName name="_xlnm.Print_Area" localSheetId="8">'ZŠ 1.TŘ. D'!$A$1:$T$36</definedName>
    <definedName name="_xlnm.Print_Area" localSheetId="9">'ZŠ 1.TŘ. CH'!$B$1:$T$28</definedName>
    <definedName name="Print_Area_0" localSheetId="3">' MŠ 2014 CH'!$A$1:$T$33</definedName>
    <definedName name="Print_Area_0" localSheetId="8">'ZŠ 1.TŘ. D'!$A$1:$T$27</definedName>
    <definedName name="Print_Area_0" localSheetId="9">'ZŠ 1.TŘ. CH'!$A$2:$T$27</definedName>
  </definedNames>
  <calcPr calcId="162913" iterateDelta="1E-4"/>
</workbook>
</file>

<file path=xl/calcChain.xml><?xml version="1.0" encoding="utf-8"?>
<calcChain xmlns="http://schemas.openxmlformats.org/spreadsheetml/2006/main">
  <c r="R9" i="23" l="1"/>
  <c r="R4" i="23"/>
  <c r="R5" i="23"/>
  <c r="R6" i="23"/>
  <c r="R7" i="23"/>
  <c r="R10" i="23"/>
  <c r="R11" i="23"/>
  <c r="R12" i="23"/>
  <c r="R13" i="23"/>
  <c r="R14" i="23"/>
  <c r="R15" i="23"/>
  <c r="R16" i="23"/>
  <c r="R17" i="23"/>
  <c r="R18" i="23"/>
  <c r="R19" i="23"/>
  <c r="R20" i="23"/>
  <c r="R21" i="23"/>
  <c r="R22" i="23"/>
  <c r="R8" i="23"/>
  <c r="S4" i="4" l="1"/>
  <c r="S7" i="4"/>
  <c r="S5" i="4"/>
  <c r="S11" i="4"/>
  <c r="S10" i="4"/>
  <c r="S13" i="4"/>
  <c r="S14" i="4"/>
  <c r="S8" i="4"/>
  <c r="S6" i="4"/>
  <c r="S15" i="4"/>
  <c r="S12" i="4"/>
  <c r="S17" i="4"/>
  <c r="S9" i="4"/>
  <c r="S19" i="4"/>
  <c r="S21" i="4"/>
  <c r="S22" i="4"/>
  <c r="S23" i="4"/>
  <c r="S24" i="4"/>
  <c r="S25" i="4"/>
  <c r="S20" i="4"/>
  <c r="S18" i="4"/>
  <c r="S3" i="4"/>
  <c r="S6" i="5"/>
  <c r="S3" i="5"/>
  <c r="S8" i="5"/>
  <c r="S5" i="5"/>
  <c r="S11" i="5"/>
  <c r="S7" i="5"/>
  <c r="S12" i="5"/>
  <c r="S9" i="5"/>
  <c r="S13" i="5"/>
  <c r="S14" i="5"/>
  <c r="S15" i="5"/>
  <c r="S16" i="5"/>
  <c r="S17" i="5"/>
  <c r="S18" i="5"/>
  <c r="S19" i="5"/>
  <c r="S20" i="5"/>
  <c r="S10" i="5"/>
  <c r="S21" i="5"/>
  <c r="S22" i="5"/>
  <c r="S4" i="5"/>
  <c r="S5" i="3"/>
  <c r="S3" i="3"/>
  <c r="S6" i="3"/>
  <c r="S9" i="3"/>
  <c r="S10" i="3"/>
  <c r="S11" i="3"/>
  <c r="S7" i="3"/>
  <c r="S14" i="3"/>
  <c r="S8" i="3"/>
  <c r="S15" i="3"/>
  <c r="S16" i="3"/>
  <c r="S12" i="3"/>
  <c r="S17" i="3"/>
  <c r="S13" i="3"/>
  <c r="S4" i="3"/>
  <c r="S5" i="2"/>
  <c r="S4" i="2"/>
  <c r="S6" i="2"/>
  <c r="S7" i="2"/>
  <c r="S3" i="2"/>
  <c r="R4" i="19"/>
  <c r="R8" i="19"/>
  <c r="R6" i="19"/>
  <c r="R7" i="19"/>
  <c r="R5" i="19"/>
  <c r="R9" i="19"/>
  <c r="R10" i="19"/>
  <c r="R12" i="19"/>
  <c r="R14" i="19"/>
  <c r="R15" i="19"/>
  <c r="R17" i="19"/>
  <c r="R18" i="19"/>
  <c r="R19" i="19"/>
  <c r="R20" i="19"/>
  <c r="R21" i="19"/>
  <c r="R11" i="19"/>
  <c r="R22" i="19"/>
  <c r="R23" i="19"/>
  <c r="R24" i="19"/>
  <c r="R25" i="19"/>
  <c r="R26" i="19"/>
  <c r="R13" i="19"/>
  <c r="R16" i="19"/>
  <c r="R3" i="19"/>
  <c r="R4" i="20"/>
  <c r="R5" i="20"/>
  <c r="R7" i="20"/>
  <c r="R8" i="20"/>
  <c r="R10" i="20"/>
  <c r="R11" i="20"/>
  <c r="R12" i="20"/>
  <c r="R13" i="20"/>
  <c r="R6" i="20"/>
  <c r="R15" i="20"/>
  <c r="R16" i="20"/>
  <c r="R17" i="20"/>
  <c r="R18" i="20"/>
  <c r="R19" i="20"/>
  <c r="R20" i="20"/>
  <c r="R21" i="20"/>
  <c r="R14" i="20"/>
  <c r="R22" i="20"/>
  <c r="R23" i="20"/>
  <c r="R24" i="20"/>
  <c r="R25" i="20"/>
  <c r="R26" i="20"/>
  <c r="R9" i="20"/>
  <c r="R3" i="20"/>
  <c r="S4" i="1"/>
  <c r="S6" i="1"/>
  <c r="S5" i="1"/>
  <c r="S7" i="1"/>
  <c r="S9" i="1"/>
  <c r="S10" i="1"/>
  <c r="S11" i="1"/>
  <c r="S8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3" i="1"/>
  <c r="R5" i="21" l="1"/>
  <c r="R7" i="21"/>
  <c r="R4" i="21"/>
  <c r="R8" i="21"/>
  <c r="R9" i="21"/>
  <c r="R10" i="21"/>
  <c r="R11" i="21"/>
  <c r="R12" i="21"/>
  <c r="R6" i="21"/>
  <c r="R13" i="21"/>
  <c r="R14" i="21"/>
  <c r="R15" i="21"/>
  <c r="R16" i="21"/>
  <c r="R17" i="21"/>
  <c r="R18" i="21"/>
  <c r="R19" i="21"/>
  <c r="R3" i="21"/>
  <c r="R4" i="22"/>
  <c r="R7" i="22"/>
  <c r="R12" i="22"/>
  <c r="R13" i="22"/>
  <c r="R5" i="22"/>
  <c r="R6" i="22"/>
  <c r="R8" i="22"/>
  <c r="R9" i="22"/>
  <c r="R10" i="22"/>
  <c r="R11" i="22"/>
  <c r="R14" i="22"/>
  <c r="R15" i="22"/>
  <c r="R16" i="22"/>
  <c r="R17" i="22"/>
  <c r="R18" i="22"/>
  <c r="R19" i="22"/>
  <c r="R20" i="22"/>
  <c r="R21" i="22"/>
  <c r="R22" i="22"/>
  <c r="R23" i="22"/>
  <c r="R24" i="22"/>
  <c r="R25" i="22"/>
  <c r="R3" i="22"/>
  <c r="R3" i="23"/>
</calcChain>
</file>

<file path=xl/sharedStrings.xml><?xml version="1.0" encoding="utf-8"?>
<sst xmlns="http://schemas.openxmlformats.org/spreadsheetml/2006/main" count="905" uniqueCount="374">
  <si>
    <t>Příjmení</t>
  </si>
  <si>
    <t>Jméno</t>
  </si>
  <si>
    <t>Škola</t>
  </si>
  <si>
    <t>př.běh</t>
  </si>
  <si>
    <t>body</t>
  </si>
  <si>
    <t>atl.troj.</t>
  </si>
  <si>
    <t>lyže běh</t>
  </si>
  <si>
    <t>slalom</t>
  </si>
  <si>
    <t>běh vrch</t>
  </si>
  <si>
    <t>maraton</t>
  </si>
  <si>
    <t>součet</t>
  </si>
  <si>
    <t>celk.pořadí</t>
  </si>
  <si>
    <t>Vojta</t>
  </si>
  <si>
    <t>Dohelská</t>
  </si>
  <si>
    <t>Anna</t>
  </si>
  <si>
    <t>MŠ Šumburk</t>
  </si>
  <si>
    <t>Benešová</t>
  </si>
  <si>
    <t>Martina</t>
  </si>
  <si>
    <t>Dojiva</t>
  </si>
  <si>
    <t>Daniel</t>
  </si>
  <si>
    <t>MŠ Radniční</t>
  </si>
  <si>
    <t>Vaníčková</t>
  </si>
  <si>
    <t>Viktorie</t>
  </si>
  <si>
    <t>Rydvalová</t>
  </si>
  <si>
    <t>Emma</t>
  </si>
  <si>
    <t>Michal</t>
  </si>
  <si>
    <t>Týlová</t>
  </si>
  <si>
    <t>Marie</t>
  </si>
  <si>
    <t>Eliška</t>
  </si>
  <si>
    <t>Fejfar</t>
  </si>
  <si>
    <t>Jiří</t>
  </si>
  <si>
    <t>MŠ Plavy</t>
  </si>
  <si>
    <t>Tilerová</t>
  </si>
  <si>
    <t>Markéta</t>
  </si>
  <si>
    <t>Ledecký</t>
  </si>
  <si>
    <t>Václav</t>
  </si>
  <si>
    <t>Leona</t>
  </si>
  <si>
    <t>Šolcová</t>
  </si>
  <si>
    <t>Sofie</t>
  </si>
  <si>
    <t xml:space="preserve">Bambušek </t>
  </si>
  <si>
    <t>Patrik</t>
  </si>
  <si>
    <t>Bémová</t>
  </si>
  <si>
    <t>Tereza</t>
  </si>
  <si>
    <t>Kubíček</t>
  </si>
  <si>
    <t>Tomáš</t>
  </si>
  <si>
    <t>Haba</t>
  </si>
  <si>
    <t>Dominik</t>
  </si>
  <si>
    <t>Kušnierik</t>
  </si>
  <si>
    <t>Ondřej</t>
  </si>
  <si>
    <t>Volechová</t>
  </si>
  <si>
    <t>Rozálie</t>
  </si>
  <si>
    <t>Kubín</t>
  </si>
  <si>
    <t>Vít</t>
  </si>
  <si>
    <t>Hlaváček</t>
  </si>
  <si>
    <t>KATEGORIE MŠ 2012  D</t>
  </si>
  <si>
    <t>Nela</t>
  </si>
  <si>
    <t>Natálie</t>
  </si>
  <si>
    <t>Nikola</t>
  </si>
  <si>
    <t>Kateřina</t>
  </si>
  <si>
    <t>Anežka</t>
  </si>
  <si>
    <t>Lucie</t>
  </si>
  <si>
    <t>Kristýna</t>
  </si>
  <si>
    <t>Pohořalá</t>
  </si>
  <si>
    <t>KATEGORIE MŠ 2012  CHL</t>
  </si>
  <si>
    <t>Jerman</t>
  </si>
  <si>
    <t>Martin</t>
  </si>
  <si>
    <t>Neťuka</t>
  </si>
  <si>
    <t>Jakub</t>
  </si>
  <si>
    <t>Švec</t>
  </si>
  <si>
    <t>Matěj</t>
  </si>
  <si>
    <t>Berný</t>
  </si>
  <si>
    <t>Jan</t>
  </si>
  <si>
    <t>Badovský</t>
  </si>
  <si>
    <t>Klíma</t>
  </si>
  <si>
    <t>Petr</t>
  </si>
  <si>
    <t>Veronika</t>
  </si>
  <si>
    <t>Adéla</t>
  </si>
  <si>
    <t>Melichová</t>
  </si>
  <si>
    <t>Beáta</t>
  </si>
  <si>
    <t>MŠ U Školky</t>
  </si>
  <si>
    <t>Adriana</t>
  </si>
  <si>
    <t>Ledecká</t>
  </si>
  <si>
    <t>Michaela</t>
  </si>
  <si>
    <t>Karolína</t>
  </si>
  <si>
    <t>Olahová</t>
  </si>
  <si>
    <t xml:space="preserve">Balogová </t>
  </si>
  <si>
    <t>Klárka</t>
  </si>
  <si>
    <t xml:space="preserve">Horák </t>
  </si>
  <si>
    <t>Erik</t>
  </si>
  <si>
    <t>Vaníček</t>
  </si>
  <si>
    <t>Vojtěch</t>
  </si>
  <si>
    <t>Balán</t>
  </si>
  <si>
    <t>Josef</t>
  </si>
  <si>
    <t>Gujda</t>
  </si>
  <si>
    <t>Matyáš</t>
  </si>
  <si>
    <t>Tomeš</t>
  </si>
  <si>
    <t>Horvát</t>
  </si>
  <si>
    <t>Roman</t>
  </si>
  <si>
    <t>Bém</t>
  </si>
  <si>
    <t>Michaleková</t>
  </si>
  <si>
    <t>Adam</t>
  </si>
  <si>
    <t>Šimek</t>
  </si>
  <si>
    <t>Šolc</t>
  </si>
  <si>
    <t>Pavel</t>
  </si>
  <si>
    <t>Dunka</t>
  </si>
  <si>
    <t>Daniel Michael</t>
  </si>
  <si>
    <t>Franke</t>
  </si>
  <si>
    <t>Rydval</t>
  </si>
  <si>
    <t>Kolářová</t>
  </si>
  <si>
    <t>Barbora</t>
  </si>
  <si>
    <t>Kolman</t>
  </si>
  <si>
    <t>Filip</t>
  </si>
  <si>
    <t>Tikito Ibrahim</t>
  </si>
  <si>
    <t>Bui Viet Tiep</t>
  </si>
  <si>
    <t>Ganobiak</t>
  </si>
  <si>
    <t>Nikolas</t>
  </si>
  <si>
    <t>Ruman</t>
  </si>
  <si>
    <t>Král</t>
  </si>
  <si>
    <t>Radim</t>
  </si>
  <si>
    <t>Nývltová</t>
  </si>
  <si>
    <t>Aneta</t>
  </si>
  <si>
    <t>MŠ Kořenov</t>
  </si>
  <si>
    <t>Dumková</t>
  </si>
  <si>
    <t>Livia</t>
  </si>
  <si>
    <t>Strnad</t>
  </si>
  <si>
    <t>Matušková</t>
  </si>
  <si>
    <t>Mlynek</t>
  </si>
  <si>
    <t>Sebastian</t>
  </si>
  <si>
    <t>Vávra</t>
  </si>
  <si>
    <t>Véle</t>
  </si>
  <si>
    <t xml:space="preserve">Králová </t>
  </si>
  <si>
    <t>Lilian</t>
  </si>
  <si>
    <t>Max</t>
  </si>
  <si>
    <t>Laurýnová</t>
  </si>
  <si>
    <t>Alžběta</t>
  </si>
  <si>
    <t>Mlynková</t>
  </si>
  <si>
    <t>Zelinková</t>
  </si>
  <si>
    <t>Pechoutová</t>
  </si>
  <si>
    <t>Zuzana</t>
  </si>
  <si>
    <t>KATEGORIE  BENJAMÍNCI  2014  A ML.</t>
  </si>
  <si>
    <t>KATEGORIE  MŠ  2013  D</t>
  </si>
  <si>
    <t>Sovová</t>
  </si>
  <si>
    <t>Emička</t>
  </si>
  <si>
    <t xml:space="preserve">Rumanová </t>
  </si>
  <si>
    <t>Kristková</t>
  </si>
  <si>
    <t>Schovánková</t>
  </si>
  <si>
    <t>KATEGORIE  MŠ  2013  CHL</t>
  </si>
  <si>
    <t>Balaš</t>
  </si>
  <si>
    <t>Kratochvíl</t>
  </si>
  <si>
    <t xml:space="preserve">Moravcová </t>
  </si>
  <si>
    <t>ZŠ Šumburk</t>
  </si>
  <si>
    <t>ZŠ Sportovní</t>
  </si>
  <si>
    <t>ZŠ Plavy</t>
  </si>
  <si>
    <t>ZŠ Kořenov</t>
  </si>
  <si>
    <t>ZŠ Hamrska</t>
  </si>
  <si>
    <t xml:space="preserve">Mužíček </t>
  </si>
  <si>
    <t xml:space="preserve">Šlechta </t>
  </si>
  <si>
    <t>Jilemnice</t>
  </si>
  <si>
    <t>Polák</t>
  </si>
  <si>
    <t>Štěpán</t>
  </si>
  <si>
    <t>Jizerský</t>
  </si>
  <si>
    <t>Jechová</t>
  </si>
  <si>
    <t>Želizňák</t>
  </si>
  <si>
    <t>Lukáš</t>
  </si>
  <si>
    <t>Posselt</t>
  </si>
  <si>
    <t>Stránský</t>
  </si>
  <si>
    <t>Koldovský</t>
  </si>
  <si>
    <t>Antonín</t>
  </si>
  <si>
    <t>Mikuš</t>
  </si>
  <si>
    <t>David</t>
  </si>
  <si>
    <t>Stoianova</t>
  </si>
  <si>
    <t>Mizera</t>
  </si>
  <si>
    <t>Jakoubková</t>
  </si>
  <si>
    <t>Pavlík</t>
  </si>
  <si>
    <t>Řezáč</t>
  </si>
  <si>
    <t>Gombalová</t>
  </si>
  <si>
    <t>Karla</t>
  </si>
  <si>
    <t>Sábová</t>
  </si>
  <si>
    <t>Pulo</t>
  </si>
  <si>
    <t>Burdová</t>
  </si>
  <si>
    <t>Nováková</t>
  </si>
  <si>
    <t>Szostoková</t>
  </si>
  <si>
    <t>Sabina</t>
  </si>
  <si>
    <t>Fanta</t>
  </si>
  <si>
    <t>Tatár</t>
  </si>
  <si>
    <t>Jakoubek</t>
  </si>
  <si>
    <t>Makulová</t>
  </si>
  <si>
    <t>celk.poř.</t>
  </si>
  <si>
    <t>Dohelský</t>
  </si>
  <si>
    <t>František</t>
  </si>
  <si>
    <t>Prousek</t>
  </si>
  <si>
    <t>Doležal</t>
  </si>
  <si>
    <t>Vacek</t>
  </si>
  <si>
    <t>Bára</t>
  </si>
  <si>
    <t>Bandyová</t>
  </si>
  <si>
    <t>Prousková</t>
  </si>
  <si>
    <t>TomáŠ Josef</t>
  </si>
  <si>
    <t>Pulová</t>
  </si>
  <si>
    <t>Bajcárová</t>
  </si>
  <si>
    <t>Dimitri</t>
  </si>
  <si>
    <t>Malá</t>
  </si>
  <si>
    <t>Beldová</t>
  </si>
  <si>
    <t>Lehotská</t>
  </si>
  <si>
    <t>Dokulil</t>
  </si>
  <si>
    <t>ZŠ Masarykova</t>
  </si>
  <si>
    <t>Pavlata</t>
  </si>
  <si>
    <t>Šturma</t>
  </si>
  <si>
    <t>Kristian</t>
  </si>
  <si>
    <t>Kudrna</t>
  </si>
  <si>
    <t>Ficu</t>
  </si>
  <si>
    <t>ZŠ Údolí Kamenice</t>
  </si>
  <si>
    <t>Ladislav</t>
  </si>
  <si>
    <t>Műller</t>
  </si>
  <si>
    <t>KATEGORIE ZŠ 1.TŘ.  D</t>
  </si>
  <si>
    <t>Moravcová</t>
  </si>
  <si>
    <t>Dokulilová</t>
  </si>
  <si>
    <t>Hůzlová</t>
  </si>
  <si>
    <t>Kapčiarová</t>
  </si>
  <si>
    <t>Anastázie</t>
  </si>
  <si>
    <t>Pešatová</t>
  </si>
  <si>
    <t>Hlaváčková</t>
  </si>
  <si>
    <t>Bílá</t>
  </si>
  <si>
    <t>Semecká</t>
  </si>
  <si>
    <t>Strnadová</t>
  </si>
  <si>
    <t>Tollarová</t>
  </si>
  <si>
    <t>Michalková</t>
  </si>
  <si>
    <t>Marika</t>
  </si>
  <si>
    <t>Štosková</t>
  </si>
  <si>
    <t>Ema</t>
  </si>
  <si>
    <t xml:space="preserve">Horvátová </t>
  </si>
  <si>
    <t>Patricie</t>
  </si>
  <si>
    <t xml:space="preserve">Koldovská </t>
  </si>
  <si>
    <t xml:space="preserve">Vitvarová </t>
  </si>
  <si>
    <t xml:space="preserve">Hadová </t>
  </si>
  <si>
    <t>Těhníková</t>
  </si>
  <si>
    <t>Rovena</t>
  </si>
  <si>
    <t>Kroutilová</t>
  </si>
  <si>
    <t>Vokřínek</t>
  </si>
  <si>
    <t>Veizaj</t>
  </si>
  <si>
    <t>Ješuta</t>
  </si>
  <si>
    <t>Boldižár</t>
  </si>
  <si>
    <t>Tadeáš</t>
  </si>
  <si>
    <t>Adrian</t>
  </si>
  <si>
    <t>Miko</t>
  </si>
  <si>
    <t>Štumpf</t>
  </si>
  <si>
    <t>Friedrich</t>
  </si>
  <si>
    <t>Vilém</t>
  </si>
  <si>
    <t>Vítek</t>
  </si>
  <si>
    <t>Cink</t>
  </si>
  <si>
    <t>Janečka</t>
  </si>
  <si>
    <t xml:space="preserve">Musil </t>
  </si>
  <si>
    <t>Kryštof</t>
  </si>
  <si>
    <t>Hofmanová</t>
  </si>
  <si>
    <t>Wodsedalkova</t>
  </si>
  <si>
    <t>Natálie Irena</t>
  </si>
  <si>
    <t>Háková</t>
  </si>
  <si>
    <t>Štěpánka</t>
  </si>
  <si>
    <t>MŠŠumburk</t>
  </si>
  <si>
    <t>Nosková</t>
  </si>
  <si>
    <t>KATEGORIE  MŠ  2014  CH</t>
  </si>
  <si>
    <t>Mašková</t>
  </si>
  <si>
    <t>Barchánková</t>
  </si>
  <si>
    <t>Elissa</t>
  </si>
  <si>
    <t>Balogová</t>
  </si>
  <si>
    <t>Dunková</t>
  </si>
  <si>
    <t>Duong Nhi</t>
  </si>
  <si>
    <t>Lenka</t>
  </si>
  <si>
    <t>Palmová</t>
  </si>
  <si>
    <t>Andrea</t>
  </si>
  <si>
    <t>Macháček</t>
  </si>
  <si>
    <t>Jonáš</t>
  </si>
  <si>
    <t>Šlechta</t>
  </si>
  <si>
    <t>Bajzík</t>
  </si>
  <si>
    <t>Michael</t>
  </si>
  <si>
    <t>Nam Phong Bui</t>
  </si>
  <si>
    <t>Harcuba</t>
  </si>
  <si>
    <t>Matouš</t>
  </si>
  <si>
    <t>Žiga</t>
  </si>
  <si>
    <t>Nývlt</t>
  </si>
  <si>
    <t>Radomír</t>
  </si>
  <si>
    <t>Vitvar</t>
  </si>
  <si>
    <t>Oliver</t>
  </si>
  <si>
    <t>Vlhová</t>
  </si>
  <si>
    <t>Skoczenová</t>
  </si>
  <si>
    <t>Vápeníková</t>
  </si>
  <si>
    <t>Friedrichová</t>
  </si>
  <si>
    <t>Alena</t>
  </si>
  <si>
    <t>Miková</t>
  </si>
  <si>
    <t>Valentýna</t>
  </si>
  <si>
    <t>Hloušková</t>
  </si>
  <si>
    <t>Neumannová</t>
  </si>
  <si>
    <t>Adelaide</t>
  </si>
  <si>
    <t>Amálie</t>
  </si>
  <si>
    <t>Vernerová</t>
  </si>
  <si>
    <t>Laura</t>
  </si>
  <si>
    <t>Farkašová</t>
  </si>
  <si>
    <t>KATEGORIE  ZŠ 1.TŘ. CH</t>
  </si>
  <si>
    <t>Feixová</t>
  </si>
  <si>
    <t>Elena</t>
  </si>
  <si>
    <t>Bukvicová</t>
  </si>
  <si>
    <t>Řehořková</t>
  </si>
  <si>
    <t>Studený</t>
  </si>
  <si>
    <t>Martinek</t>
  </si>
  <si>
    <t>Mužík</t>
  </si>
  <si>
    <t>Stibůrek</t>
  </si>
  <si>
    <t>Kristek</t>
  </si>
  <si>
    <t>Tanvald</t>
  </si>
  <si>
    <t>MŠ Kořnov</t>
  </si>
  <si>
    <t>Garaiova</t>
  </si>
  <si>
    <t>Agáta</t>
  </si>
  <si>
    <t>Jakoubě</t>
  </si>
  <si>
    <t>E.Karel</t>
  </si>
  <si>
    <t>Hanuš</t>
  </si>
  <si>
    <t>M.Jaroslav</t>
  </si>
  <si>
    <t>Taleckij</t>
  </si>
  <si>
    <t>Souček</t>
  </si>
  <si>
    <t>Bergmannová</t>
  </si>
  <si>
    <t>Puyo</t>
  </si>
  <si>
    <t>Stanislava</t>
  </si>
  <si>
    <t>Gallyas</t>
  </si>
  <si>
    <t>Denis</t>
  </si>
  <si>
    <t>Kubiš</t>
  </si>
  <si>
    <t>Štrobl</t>
  </si>
  <si>
    <t>Alfred</t>
  </si>
  <si>
    <t>Purtiková</t>
  </si>
  <si>
    <t>Krystina</t>
  </si>
  <si>
    <t>Mikota</t>
  </si>
  <si>
    <t>Šourková</t>
  </si>
  <si>
    <t>Denisa</t>
  </si>
  <si>
    <t>Luňáčková</t>
  </si>
  <si>
    <t xml:space="preserve">Mládek </t>
  </si>
  <si>
    <t>MŠ Desná</t>
  </si>
  <si>
    <t>cyklo</t>
  </si>
  <si>
    <t>MŠ Hamrska</t>
  </si>
  <si>
    <t>Pavlatová</t>
  </si>
  <si>
    <t>Meda</t>
  </si>
  <si>
    <t>Klinger</t>
  </si>
  <si>
    <t>Mikuláš</t>
  </si>
  <si>
    <t>MŠ Lučany</t>
  </si>
  <si>
    <t>Schovánek</t>
  </si>
  <si>
    <t xml:space="preserve">Hýsková </t>
  </si>
  <si>
    <t>Andělka</t>
  </si>
  <si>
    <t>Havlík</t>
  </si>
  <si>
    <t>Jandová</t>
  </si>
  <si>
    <t>MŠ Albrechtice</t>
  </si>
  <si>
    <t>Havlíková</t>
  </si>
  <si>
    <t>Vanesa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</si>
  <si>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</si>
  <si>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</si>
  <si>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</si>
  <si>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</si>
  <si>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</si>
  <si>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</si>
  <si>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</si>
  <si>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</si>
  <si>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</si>
  <si>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</si>
  <si>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</si>
  <si>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</si>
  <si>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</si>
  <si>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</si>
  <si>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</si>
  <si>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</si>
  <si>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</si>
  <si>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</si>
  <si>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</si>
  <si>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</si>
  <si>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</si>
  <si>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</si>
  <si>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</si>
  <si>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20</t>
  </si>
  <si>
    <t>17</t>
  </si>
  <si>
    <t>KATEGORIE  BENJAMÍNCI  2015  A ML.</t>
  </si>
  <si>
    <t>Plachká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</si>
</sst>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:ss\ AM/PM"/>
  </numFmts>
  <fonts count="42" x14ac:knownFonts="1">
    <font>
      <sz val="10"/>
      <name val="Arial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rgb="FF008000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8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color rgb="FF0066CC"/>
      <name val="Arial"/>
      <family val="2"/>
      <charset val="238"/>
    </font>
    <font>
      <b/>
      <i/>
      <sz val="12"/>
      <color rgb="FF0066CC"/>
      <name val="Arial"/>
      <family val="2"/>
      <charset val="238"/>
    </font>
    <font>
      <b/>
      <sz val="10"/>
      <color rgb="FF558ED5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theme="3" tint="0.39997558519241921"/>
      <name val="Arial"/>
      <family val="2"/>
      <charset val="238"/>
    </font>
    <font>
      <b/>
      <sz val="11"/>
      <name val="Arial"/>
      <family val="2"/>
      <charset val="238"/>
    </font>
    <font>
      <b/>
      <i/>
      <sz val="12"/>
      <color rgb="FF0070C0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00800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b/>
      <sz val="12"/>
      <color rgb="FF00B05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sz val="12"/>
      <color theme="3" tint="0.39997558519241921"/>
      <name val="Arial"/>
      <family val="2"/>
      <charset val="238"/>
    </font>
    <font>
      <b/>
      <sz val="12"/>
      <color rgb="FF0066CC"/>
      <name val="Arial"/>
      <family val="2"/>
      <charset val="238"/>
    </font>
    <font>
      <b/>
      <sz val="12"/>
      <color rgb="FF558ED5"/>
      <name val="Arial"/>
      <family val="2"/>
      <charset val="238"/>
    </font>
    <font>
      <b/>
      <sz val="12"/>
      <color theme="3" tint="0.59999389629810485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1"/>
      <color theme="3" tint="0.3999755851924192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172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0" xfId="0" applyBorder="1"/>
    <xf numFmtId="0" fontId="1" fillId="0" borderId="0" xfId="0" applyFont="1" applyBorder="1"/>
    <xf numFmtId="0" fontId="0" fillId="0" borderId="3" xfId="0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2" fillId="0" borderId="3" xfId="0" applyFont="1" applyBorder="1"/>
    <xf numFmtId="0" fontId="7" fillId="0" borderId="1" xfId="0" applyFont="1" applyBorder="1"/>
    <xf numFmtId="0" fontId="8" fillId="0" borderId="1" xfId="0" applyFont="1" applyBorder="1"/>
    <xf numFmtId="0" fontId="0" fillId="0" borderId="1" xfId="0" applyBorder="1"/>
    <xf numFmtId="0" fontId="10" fillId="0" borderId="1" xfId="0" applyFont="1" applyBorder="1"/>
    <xf numFmtId="0" fontId="2" fillId="0" borderId="0" xfId="0" applyFont="1" applyBorder="1"/>
    <xf numFmtId="0" fontId="10" fillId="0" borderId="0" xfId="0" applyFont="1"/>
    <xf numFmtId="0" fontId="7" fillId="0" borderId="2" xfId="0" applyFont="1" applyBorder="1"/>
    <xf numFmtId="0" fontId="7" fillId="0" borderId="4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2" borderId="1" xfId="0" applyFont="1" applyFill="1" applyBorder="1"/>
    <xf numFmtId="0" fontId="7" fillId="2" borderId="1" xfId="0" applyFont="1" applyFill="1" applyBorder="1"/>
    <xf numFmtId="0" fontId="15" fillId="2" borderId="1" xfId="0" applyFont="1" applyFill="1" applyBorder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7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Fill="1" applyBorder="1"/>
    <xf numFmtId="0" fontId="7" fillId="0" borderId="1" xfId="0" applyFont="1" applyFill="1" applyBorder="1"/>
    <xf numFmtId="0" fontId="7" fillId="0" borderId="0" xfId="0" applyFont="1" applyBorder="1"/>
    <xf numFmtId="0" fontId="2" fillId="2" borderId="0" xfId="0" applyFont="1" applyFill="1" applyBorder="1"/>
    <xf numFmtId="0" fontId="7" fillId="2" borderId="0" xfId="0" applyFont="1" applyFill="1" applyBorder="1"/>
    <xf numFmtId="0" fontId="15" fillId="2" borderId="0" xfId="0" applyFont="1" applyFill="1" applyBorder="1"/>
    <xf numFmtId="0" fontId="14" fillId="2" borderId="0" xfId="0" applyFont="1" applyFill="1" applyBorder="1"/>
    <xf numFmtId="0" fontId="10" fillId="2" borderId="0" xfId="0" applyFont="1" applyFill="1" applyBorder="1"/>
    <xf numFmtId="0" fontId="7" fillId="2" borderId="0" xfId="0" applyFont="1" applyFill="1" applyBorder="1" applyAlignment="1">
      <alignment horizontal="right"/>
    </xf>
    <xf numFmtId="0" fontId="0" fillId="2" borderId="0" xfId="0" applyFill="1" applyBorder="1"/>
    <xf numFmtId="0" fontId="10" fillId="0" borderId="0" xfId="0" applyFont="1" applyBorder="1"/>
    <xf numFmtId="0" fontId="2" fillId="0" borderId="1" xfId="0" applyFont="1" applyFill="1" applyBorder="1" applyAlignment="1">
      <alignment horizontal="left"/>
    </xf>
    <xf numFmtId="0" fontId="20" fillId="0" borderId="1" xfId="0" applyFont="1" applyFill="1" applyBorder="1"/>
    <xf numFmtId="0" fontId="2" fillId="0" borderId="5" xfId="0" applyFont="1" applyBorder="1"/>
    <xf numFmtId="0" fontId="2" fillId="0" borderId="0" xfId="0" applyFont="1" applyFill="1" applyBorder="1"/>
    <xf numFmtId="0" fontId="7" fillId="0" borderId="0" xfId="0" applyFont="1" applyFill="1" applyBorder="1"/>
    <xf numFmtId="0" fontId="21" fillId="0" borderId="1" xfId="0" applyFont="1" applyFill="1" applyBorder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8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right"/>
    </xf>
    <xf numFmtId="0" fontId="27" fillId="0" borderId="1" xfId="0" applyFont="1" applyBorder="1"/>
    <xf numFmtId="0" fontId="28" fillId="0" borderId="1" xfId="0" applyFont="1" applyBorder="1"/>
    <xf numFmtId="0" fontId="27" fillId="0" borderId="1" xfId="0" applyFont="1" applyFill="1" applyBorder="1"/>
    <xf numFmtId="0" fontId="21" fillId="0" borderId="1" xfId="0" applyFont="1" applyFill="1" applyBorder="1" applyAlignment="1">
      <alignment horizontal="right"/>
    </xf>
    <xf numFmtId="0" fontId="24" fillId="0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8" fillId="0" borderId="1" xfId="0" applyFont="1" applyFill="1" applyBorder="1"/>
    <xf numFmtId="0" fontId="8" fillId="0" borderId="1" xfId="0" applyFont="1" applyFill="1" applyBorder="1"/>
    <xf numFmtId="0" fontId="10" fillId="0" borderId="1" xfId="0" applyFont="1" applyFill="1" applyBorder="1"/>
    <xf numFmtId="0" fontId="0" fillId="0" borderId="1" xfId="0" applyFill="1" applyBorder="1"/>
    <xf numFmtId="0" fontId="11" fillId="0" borderId="1" xfId="0" applyFont="1" applyFill="1" applyBorder="1"/>
    <xf numFmtId="0" fontId="17" fillId="0" borderId="1" xfId="0" applyFont="1" applyFill="1" applyBorder="1"/>
    <xf numFmtId="0" fontId="15" fillId="0" borderId="1" xfId="0" applyFont="1" applyFill="1" applyBorder="1"/>
    <xf numFmtId="0" fontId="14" fillId="0" borderId="1" xfId="0" applyFont="1" applyFill="1" applyBorder="1"/>
    <xf numFmtId="0" fontId="13" fillId="0" borderId="1" xfId="0" applyFont="1" applyFill="1" applyBorder="1"/>
    <xf numFmtId="0" fontId="29" fillId="0" borderId="1" xfId="0" applyFont="1" applyFill="1" applyBorder="1"/>
    <xf numFmtId="0" fontId="25" fillId="0" borderId="1" xfId="0" applyFont="1" applyFill="1" applyBorder="1"/>
    <xf numFmtId="0" fontId="10" fillId="2" borderId="1" xfId="0" applyFont="1" applyFill="1" applyBorder="1"/>
    <xf numFmtId="0" fontId="26" fillId="0" borderId="1" xfId="0" applyFont="1" applyBorder="1"/>
    <xf numFmtId="0" fontId="32" fillId="0" borderId="1" xfId="0" applyFont="1" applyFill="1" applyBorder="1"/>
    <xf numFmtId="0" fontId="33" fillId="0" borderId="1" xfId="0" applyFont="1" applyFill="1" applyBorder="1"/>
    <xf numFmtId="0" fontId="14" fillId="2" borderId="1" xfId="0" applyFont="1" applyFill="1" applyBorder="1"/>
    <xf numFmtId="0" fontId="29" fillId="0" borderId="1" xfId="0" applyFont="1" applyFill="1" applyBorder="1" applyAlignment="1"/>
    <xf numFmtId="0" fontId="0" fillId="0" borderId="0" xfId="0" applyFill="1" applyBorder="1"/>
    <xf numFmtId="0" fontId="17" fillId="2" borderId="1" xfId="0" applyFont="1" applyFill="1" applyBorder="1"/>
    <xf numFmtId="0" fontId="34" fillId="0" borderId="1" xfId="0" applyFont="1" applyFill="1" applyBorder="1"/>
    <xf numFmtId="0" fontId="36" fillId="0" borderId="1" xfId="0" applyNumberFormat="1" applyFont="1" applyFill="1" applyBorder="1"/>
    <xf numFmtId="0" fontId="35" fillId="0" borderId="1" xfId="0" applyFont="1" applyFill="1" applyBorder="1"/>
    <xf numFmtId="0" fontId="31" fillId="0" borderId="1" xfId="0" applyFont="1" applyFill="1" applyBorder="1" applyAlignment="1">
      <alignment horizontal="right"/>
    </xf>
    <xf numFmtId="0" fontId="2" fillId="0" borderId="1" xfId="1" applyFont="1" applyFill="1" applyBorder="1"/>
    <xf numFmtId="0" fontId="19" fillId="0" borderId="1" xfId="0" applyNumberFormat="1" applyFont="1" applyBorder="1"/>
    <xf numFmtId="0" fontId="2" fillId="0" borderId="1" xfId="0" applyNumberFormat="1" applyFont="1" applyFill="1" applyBorder="1"/>
    <xf numFmtId="164" fontId="2" fillId="0" borderId="1" xfId="0" applyNumberFormat="1" applyFont="1" applyBorder="1"/>
    <xf numFmtId="0" fontId="19" fillId="0" borderId="1" xfId="0" applyFont="1" applyBorder="1"/>
    <xf numFmtId="0" fontId="36" fillId="2" borderId="1" xfId="0" applyFont="1" applyFill="1" applyBorder="1"/>
    <xf numFmtId="0" fontId="19" fillId="2" borderId="1" xfId="0" applyFont="1" applyFill="1" applyBorder="1"/>
    <xf numFmtId="0" fontId="36" fillId="0" borderId="1" xfId="0" applyFont="1" applyBorder="1"/>
    <xf numFmtId="0" fontId="19" fillId="0" borderId="1" xfId="0" applyNumberFormat="1" applyFont="1" applyFill="1" applyBorder="1"/>
    <xf numFmtId="0" fontId="33" fillId="0" borderId="1" xfId="0" applyNumberFormat="1" applyFont="1" applyFill="1" applyBorder="1"/>
    <xf numFmtId="0" fontId="34" fillId="0" borderId="1" xfId="0" applyNumberFormat="1" applyFont="1" applyFill="1" applyBorder="1"/>
    <xf numFmtId="0" fontId="2" fillId="0" borderId="1" xfId="0" applyNumberFormat="1" applyFont="1" applyFill="1" applyBorder="1" applyAlignment="1">
      <alignment horizontal="right"/>
    </xf>
    <xf numFmtId="0" fontId="37" fillId="0" borderId="1" xfId="0" applyNumberFormat="1" applyFont="1" applyFill="1" applyBorder="1"/>
    <xf numFmtId="164" fontId="2" fillId="0" borderId="1" xfId="0" applyNumberFormat="1" applyFont="1" applyFill="1" applyBorder="1"/>
    <xf numFmtId="0" fontId="19" fillId="0" borderId="1" xfId="0" applyFont="1" applyFill="1" applyBorder="1"/>
    <xf numFmtId="0" fontId="36" fillId="0" borderId="1" xfId="0" applyFont="1" applyFill="1" applyBorder="1"/>
    <xf numFmtId="0" fontId="27" fillId="0" borderId="0" xfId="0" applyFont="1" applyFill="1" applyBorder="1"/>
    <xf numFmtId="0" fontId="29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21" fillId="0" borderId="0" xfId="0" applyFont="1" applyFill="1" applyBorder="1"/>
    <xf numFmtId="0" fontId="2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9" fillId="0" borderId="0" xfId="0" applyFont="1" applyFill="1" applyBorder="1"/>
    <xf numFmtId="0" fontId="2" fillId="0" borderId="0" xfId="0" applyFont="1" applyFill="1"/>
    <xf numFmtId="0" fontId="19" fillId="0" borderId="0" xfId="0" applyFont="1" applyFill="1"/>
    <xf numFmtId="0" fontId="2" fillId="0" borderId="1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17" fillId="0" borderId="0" xfId="0" applyFont="1" applyFill="1" applyBorder="1"/>
    <xf numFmtId="0" fontId="20" fillId="0" borderId="0" xfId="0" applyFont="1" applyFill="1" applyBorder="1"/>
    <xf numFmtId="0" fontId="30" fillId="0" borderId="0" xfId="0" applyFont="1" applyFill="1" applyBorder="1"/>
    <xf numFmtId="0" fontId="15" fillId="0" borderId="0" xfId="0" applyFont="1" applyFill="1" applyBorder="1"/>
    <xf numFmtId="0" fontId="14" fillId="0" borderId="0" xfId="0" applyFont="1" applyFill="1" applyBorder="1"/>
    <xf numFmtId="0" fontId="10" fillId="0" borderId="0" xfId="0" applyFont="1" applyFill="1" applyBorder="1"/>
    <xf numFmtId="0" fontId="34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29" fillId="0" borderId="0" xfId="0" applyFont="1" applyFill="1" applyBorder="1" applyAlignment="1"/>
    <xf numFmtId="0" fontId="9" fillId="0" borderId="1" xfId="0" applyFont="1" applyBorder="1"/>
    <xf numFmtId="0" fontId="8" fillId="0" borderId="0" xfId="0" applyFont="1" applyFill="1" applyBorder="1"/>
    <xf numFmtId="0" fontId="31" fillId="0" borderId="1" xfId="0" applyFont="1" applyBorder="1"/>
    <xf numFmtId="0" fontId="2" fillId="0" borderId="1" xfId="1" applyFont="1" applyBorder="1"/>
    <xf numFmtId="0" fontId="21" fillId="0" borderId="0" xfId="0" applyFont="1" applyFill="1" applyBorder="1" applyAlignment="1">
      <alignment horizontal="right"/>
    </xf>
    <xf numFmtId="0" fontId="23" fillId="0" borderId="0" xfId="0" applyFont="1" applyFill="1" applyBorder="1"/>
    <xf numFmtId="0" fontId="25" fillId="0" borderId="0" xfId="0" applyFont="1" applyFill="1" applyBorder="1"/>
    <xf numFmtId="0" fontId="31" fillId="0" borderId="0" xfId="0" applyFont="1" applyFill="1" applyBorder="1" applyAlignment="1">
      <alignment horizontal="right"/>
    </xf>
    <xf numFmtId="0" fontId="31" fillId="0" borderId="0" xfId="0" applyFont="1" applyFill="1" applyBorder="1"/>
    <xf numFmtId="0" fontId="2" fillId="0" borderId="0" xfId="1" applyFont="1" applyFill="1" applyBorder="1"/>
    <xf numFmtId="0" fontId="38" fillId="0" borderId="1" xfId="0" applyFont="1" applyBorder="1"/>
    <xf numFmtId="0" fontId="1" fillId="0" borderId="1" xfId="0" applyFont="1" applyBorder="1"/>
    <xf numFmtId="0" fontId="13" fillId="0" borderId="1" xfId="0" applyFont="1" applyBorder="1"/>
    <xf numFmtId="0" fontId="33" fillId="0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1" fillId="0" borderId="0" xfId="0" applyFont="1" applyBorder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3" fillId="0" borderId="1" xfId="0" applyFont="1" applyBorder="1"/>
    <xf numFmtId="0" fontId="39" fillId="0" borderId="1" xfId="0" applyFont="1" applyFill="1" applyBorder="1"/>
    <xf numFmtId="0" fontId="25" fillId="0" borderId="1" xfId="0" applyFont="1" applyBorder="1"/>
    <xf numFmtId="0" fontId="21" fillId="0" borderId="1" xfId="0" applyFont="1" applyBorder="1"/>
    <xf numFmtId="0" fontId="40" fillId="0" borderId="1" xfId="0" applyFont="1" applyFill="1" applyBorder="1"/>
    <xf numFmtId="0" fontId="40" fillId="2" borderId="1" xfId="0" applyFont="1" applyFill="1" applyBorder="1"/>
    <xf numFmtId="0" fontId="41" fillId="0" borderId="1" xfId="0" applyNumberFormat="1" applyFont="1" applyFill="1" applyBorder="1"/>
    <xf numFmtId="0" fontId="41" fillId="0" borderId="1" xfId="0" applyFont="1" applyFill="1" applyBorder="1"/>
    <xf numFmtId="0" fontId="2" fillId="3" borderId="1" xfId="0" applyFont="1" applyFill="1" applyBorder="1"/>
    <xf numFmtId="0" fontId="29" fillId="3" borderId="1" xfId="0" applyFont="1" applyFill="1" applyBorder="1"/>
    <xf numFmtId="0" fontId="19" fillId="3" borderId="1" xfId="0" applyFont="1" applyFill="1" applyBorder="1"/>
    <xf numFmtId="0" fontId="41" fillId="3" borderId="1" xfId="0" applyFont="1" applyFill="1" applyBorder="1"/>
    <xf numFmtId="0" fontId="29" fillId="0" borderId="1" xfId="0" applyFont="1" applyBorder="1"/>
    <xf numFmtId="0" fontId="7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2" fontId="16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49" fontId="33" fillId="0" borderId="1" xfId="0" applyNumberFormat="1" applyFont="1" applyFill="1" applyBorder="1" applyAlignment="1">
      <alignment horizontal="right"/>
    </xf>
    <xf numFmtId="0" fontId="18" fillId="2" borderId="1" xfId="0" applyFont="1" applyFill="1" applyBorder="1"/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66"/>
      <color rgb="FF99FF33"/>
      <color rgb="FFBDFC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opLeftCell="B1" workbookViewId="0"/>
  </sheetViews>
  <sheetFormatPr defaultRowHeight="12.75" x14ac:dyDescent="0.2"/>
  <cols>
    <col min="1" max="1" width="16.7109375" customWidth="1"/>
    <col min="2" max="2" width="12.28515625" customWidth="1"/>
    <col min="3" max="3" width="15.5703125" customWidth="1"/>
  </cols>
  <sheetData>
    <row r="1" spans="1:19" ht="15.75" x14ac:dyDescent="0.25">
      <c r="A1" s="3" t="s">
        <v>372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5"/>
      <c r="R1" s="5"/>
      <c r="S1" s="5"/>
    </row>
    <row r="2" spans="1:19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10" t="s">
        <v>4</v>
      </c>
      <c r="F2" s="9" t="s">
        <v>5</v>
      </c>
      <c r="G2" s="11" t="s">
        <v>4</v>
      </c>
      <c r="H2" s="9" t="s">
        <v>332</v>
      </c>
      <c r="I2" s="11" t="s">
        <v>4</v>
      </c>
      <c r="J2" s="12" t="s">
        <v>6</v>
      </c>
      <c r="K2" s="13" t="s">
        <v>4</v>
      </c>
      <c r="L2" s="9" t="s">
        <v>7</v>
      </c>
      <c r="M2" s="11" t="s">
        <v>4</v>
      </c>
      <c r="N2" s="12" t="s">
        <v>8</v>
      </c>
      <c r="O2" s="13" t="s">
        <v>4</v>
      </c>
      <c r="P2" s="14" t="s">
        <v>9</v>
      </c>
      <c r="Q2" s="13" t="s">
        <v>4</v>
      </c>
      <c r="R2" s="9" t="s">
        <v>10</v>
      </c>
      <c r="S2" s="12" t="s">
        <v>187</v>
      </c>
    </row>
    <row r="3" spans="1:19" ht="15.75" x14ac:dyDescent="0.25">
      <c r="A3" s="43" t="s">
        <v>260</v>
      </c>
      <c r="B3" s="2" t="s">
        <v>14</v>
      </c>
      <c r="C3" s="2" t="s">
        <v>15</v>
      </c>
      <c r="D3" s="2">
        <v>2</v>
      </c>
      <c r="E3" s="135">
        <v>17</v>
      </c>
      <c r="F3" s="2">
        <v>1</v>
      </c>
      <c r="G3" s="135">
        <v>20</v>
      </c>
      <c r="H3" s="135"/>
      <c r="I3" s="135"/>
      <c r="J3" s="2"/>
      <c r="K3" s="2"/>
      <c r="L3" s="2"/>
      <c r="M3" s="2"/>
      <c r="N3" s="2"/>
      <c r="O3" s="2"/>
      <c r="P3" s="2"/>
      <c r="Q3" s="2"/>
      <c r="R3" s="135">
        <f t="shared" ref="R3:R22" si="0">SUM(E3+G3+I3+K3+M3+O3+Q3)</f>
        <v>37</v>
      </c>
      <c r="S3" s="165" t="s">
        <v>347</v>
      </c>
    </row>
    <row r="4" spans="1:19" ht="15.75" x14ac:dyDescent="0.25">
      <c r="A4" s="43" t="s">
        <v>99</v>
      </c>
      <c r="B4" s="43" t="s">
        <v>76</v>
      </c>
      <c r="C4" s="43" t="s">
        <v>20</v>
      </c>
      <c r="D4" s="2">
        <v>1</v>
      </c>
      <c r="E4" s="135">
        <v>20</v>
      </c>
      <c r="F4" s="2">
        <v>3</v>
      </c>
      <c r="G4" s="135">
        <v>15</v>
      </c>
      <c r="H4" s="135"/>
      <c r="I4" s="135"/>
      <c r="J4" s="2"/>
      <c r="K4" s="2"/>
      <c r="L4" s="2"/>
      <c r="M4" s="2"/>
      <c r="N4" s="2"/>
      <c r="O4" s="2"/>
      <c r="P4" s="2"/>
      <c r="Q4" s="2"/>
      <c r="R4" s="135">
        <f t="shared" si="0"/>
        <v>35</v>
      </c>
      <c r="S4" s="165" t="s">
        <v>348</v>
      </c>
    </row>
    <row r="5" spans="1:19" ht="15.75" x14ac:dyDescent="0.25">
      <c r="A5" s="43" t="s">
        <v>282</v>
      </c>
      <c r="B5" s="43" t="s">
        <v>56</v>
      </c>
      <c r="C5" s="2" t="s">
        <v>15</v>
      </c>
      <c r="D5" s="2">
        <v>3</v>
      </c>
      <c r="E5" s="135">
        <v>15</v>
      </c>
      <c r="F5" s="2">
        <v>4</v>
      </c>
      <c r="G5" s="135">
        <v>13</v>
      </c>
      <c r="H5" s="135"/>
      <c r="I5" s="135"/>
      <c r="J5" s="2"/>
      <c r="K5" s="2"/>
      <c r="L5" s="2"/>
      <c r="M5" s="2"/>
      <c r="N5" s="2"/>
      <c r="O5" s="2"/>
      <c r="P5" s="2"/>
      <c r="Q5" s="2"/>
      <c r="R5" s="135">
        <f t="shared" si="0"/>
        <v>28</v>
      </c>
      <c r="S5" s="165" t="s">
        <v>349</v>
      </c>
    </row>
    <row r="6" spans="1:19" ht="15.75" x14ac:dyDescent="0.25">
      <c r="A6" s="43" t="s">
        <v>49</v>
      </c>
      <c r="B6" s="43" t="s">
        <v>55</v>
      </c>
      <c r="C6" s="96" t="s">
        <v>79</v>
      </c>
      <c r="D6" s="2">
        <v>6</v>
      </c>
      <c r="E6" s="135">
        <v>10</v>
      </c>
      <c r="F6" s="2">
        <v>5</v>
      </c>
      <c r="G6" s="135">
        <v>11</v>
      </c>
      <c r="H6" s="135"/>
      <c r="I6" s="135"/>
      <c r="J6" s="2"/>
      <c r="K6" s="2"/>
      <c r="L6" s="2"/>
      <c r="M6" s="2"/>
      <c r="N6" s="2"/>
      <c r="O6" s="2"/>
      <c r="P6" s="2"/>
      <c r="Q6" s="2"/>
      <c r="R6" s="135">
        <f t="shared" si="0"/>
        <v>21</v>
      </c>
      <c r="S6" s="165" t="s">
        <v>350</v>
      </c>
    </row>
    <row r="7" spans="1:19" ht="15.75" x14ac:dyDescent="0.25">
      <c r="A7" s="96" t="s">
        <v>283</v>
      </c>
      <c r="B7" s="96" t="s">
        <v>28</v>
      </c>
      <c r="C7" s="96" t="s">
        <v>79</v>
      </c>
      <c r="D7" s="2">
        <v>5</v>
      </c>
      <c r="E7" s="135">
        <v>11</v>
      </c>
      <c r="F7" s="2">
        <v>6</v>
      </c>
      <c r="G7" s="135">
        <v>10</v>
      </c>
      <c r="H7" s="135"/>
      <c r="I7" s="135"/>
      <c r="J7" s="2"/>
      <c r="K7" s="2"/>
      <c r="L7" s="2"/>
      <c r="M7" s="2"/>
      <c r="N7" s="2"/>
      <c r="O7" s="2"/>
      <c r="P7" s="2"/>
      <c r="Q7" s="2"/>
      <c r="R7" s="135">
        <f t="shared" si="0"/>
        <v>21</v>
      </c>
      <c r="S7" s="165"/>
    </row>
    <row r="8" spans="1:19" ht="15.75" x14ac:dyDescent="0.25">
      <c r="A8" s="43" t="s">
        <v>345</v>
      </c>
      <c r="B8" s="43" t="s">
        <v>346</v>
      </c>
      <c r="C8" s="2"/>
      <c r="D8" s="19"/>
      <c r="E8" s="19"/>
      <c r="F8" s="2"/>
      <c r="G8" s="2"/>
      <c r="H8" s="2">
        <v>1</v>
      </c>
      <c r="I8" s="135">
        <v>20</v>
      </c>
      <c r="J8" s="2"/>
      <c r="K8" s="2"/>
      <c r="L8" s="2"/>
      <c r="M8" s="2"/>
      <c r="N8" s="2"/>
      <c r="O8" s="2"/>
      <c r="P8" s="2"/>
      <c r="Q8" s="2"/>
      <c r="R8" s="135">
        <f t="shared" si="0"/>
        <v>20</v>
      </c>
      <c r="S8" s="165" t="s">
        <v>352</v>
      </c>
    </row>
    <row r="9" spans="1:19" ht="15.75" x14ac:dyDescent="0.25">
      <c r="A9" s="43" t="s">
        <v>297</v>
      </c>
      <c r="B9" s="43" t="s">
        <v>298</v>
      </c>
      <c r="C9" s="2" t="s">
        <v>79</v>
      </c>
      <c r="D9" s="19"/>
      <c r="E9" s="19"/>
      <c r="F9" s="17">
        <v>2</v>
      </c>
      <c r="G9" s="135">
        <v>17</v>
      </c>
      <c r="H9" s="43"/>
      <c r="I9" s="135"/>
      <c r="J9" s="19"/>
      <c r="K9" s="19"/>
      <c r="L9" s="19"/>
      <c r="M9" s="19"/>
      <c r="N9" s="19"/>
      <c r="O9" s="19"/>
      <c r="P9" s="19"/>
      <c r="Q9" s="19"/>
      <c r="R9" s="135">
        <f t="shared" si="0"/>
        <v>17</v>
      </c>
      <c r="S9" s="165" t="s">
        <v>353</v>
      </c>
    </row>
    <row r="10" spans="1:19" ht="15.75" x14ac:dyDescent="0.25">
      <c r="A10" s="43" t="s">
        <v>284</v>
      </c>
      <c r="B10" s="43" t="s">
        <v>83</v>
      </c>
      <c r="C10" s="54" t="s">
        <v>79</v>
      </c>
      <c r="D10" s="2">
        <v>7</v>
      </c>
      <c r="E10" s="135">
        <v>9</v>
      </c>
      <c r="F10" s="2">
        <v>8</v>
      </c>
      <c r="G10" s="135">
        <v>8</v>
      </c>
      <c r="H10" s="135"/>
      <c r="I10" s="135"/>
      <c r="J10" s="19"/>
      <c r="K10" s="19"/>
      <c r="L10" s="19"/>
      <c r="M10" s="19"/>
      <c r="N10" s="19"/>
      <c r="O10" s="19"/>
      <c r="P10" s="19"/>
      <c r="Q10" s="19"/>
      <c r="R10" s="135">
        <f t="shared" si="0"/>
        <v>17</v>
      </c>
      <c r="S10" s="165"/>
    </row>
    <row r="11" spans="1:19" ht="15.75" x14ac:dyDescent="0.25">
      <c r="A11" s="43" t="s">
        <v>170</v>
      </c>
      <c r="B11" s="43" t="s">
        <v>61</v>
      </c>
      <c r="C11" s="43" t="s">
        <v>20</v>
      </c>
      <c r="D11" s="2">
        <v>9</v>
      </c>
      <c r="E11" s="135">
        <v>7</v>
      </c>
      <c r="F11" s="2">
        <v>7</v>
      </c>
      <c r="G11" s="135">
        <v>9</v>
      </c>
      <c r="H11" s="135"/>
      <c r="I11" s="135"/>
      <c r="J11" s="2"/>
      <c r="K11" s="2"/>
      <c r="L11" s="2"/>
      <c r="M11" s="2"/>
      <c r="N11" s="2"/>
      <c r="O11" s="2"/>
      <c r="P11" s="2"/>
      <c r="Q11" s="2"/>
      <c r="R11" s="135">
        <f t="shared" si="0"/>
        <v>16</v>
      </c>
      <c r="S11" s="165" t="s">
        <v>355</v>
      </c>
    </row>
    <row r="12" spans="1:19" ht="15.75" x14ac:dyDescent="0.25">
      <c r="A12" s="43" t="s">
        <v>200</v>
      </c>
      <c r="B12" s="43" t="s">
        <v>56</v>
      </c>
      <c r="C12" s="54" t="s">
        <v>79</v>
      </c>
      <c r="D12" s="2">
        <v>4</v>
      </c>
      <c r="E12" s="135">
        <v>13</v>
      </c>
      <c r="F12" s="2"/>
      <c r="G12" s="2"/>
      <c r="H12" s="135"/>
      <c r="I12" s="135"/>
      <c r="J12" s="2"/>
      <c r="K12" s="2"/>
      <c r="L12" s="2"/>
      <c r="M12" s="2"/>
      <c r="N12" s="2"/>
      <c r="O12" s="2"/>
      <c r="P12" s="2"/>
      <c r="Q12" s="2"/>
      <c r="R12" s="135">
        <f t="shared" si="0"/>
        <v>13</v>
      </c>
      <c r="S12" s="165" t="s">
        <v>356</v>
      </c>
    </row>
    <row r="13" spans="1:19" ht="15.75" x14ac:dyDescent="0.25">
      <c r="A13" s="43" t="s">
        <v>145</v>
      </c>
      <c r="B13" s="43" t="s">
        <v>75</v>
      </c>
      <c r="C13" s="2" t="s">
        <v>79</v>
      </c>
      <c r="D13" s="2">
        <v>15</v>
      </c>
      <c r="E13" s="135">
        <v>1</v>
      </c>
      <c r="F13" s="2">
        <v>9</v>
      </c>
      <c r="G13" s="135">
        <v>7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135">
        <f t="shared" si="0"/>
        <v>8</v>
      </c>
      <c r="S13" s="165" t="s">
        <v>357</v>
      </c>
    </row>
    <row r="14" spans="1:19" ht="15.75" x14ac:dyDescent="0.25">
      <c r="A14" s="43" t="s">
        <v>285</v>
      </c>
      <c r="B14" s="43" t="s">
        <v>286</v>
      </c>
      <c r="C14" s="2" t="s">
        <v>79</v>
      </c>
      <c r="D14" s="2">
        <v>8</v>
      </c>
      <c r="E14" s="135">
        <v>8</v>
      </c>
      <c r="F14" s="2"/>
      <c r="G14" s="2"/>
      <c r="H14" s="135"/>
      <c r="I14" s="135"/>
      <c r="J14" s="2"/>
      <c r="K14" s="2"/>
      <c r="L14" s="2"/>
      <c r="M14" s="2"/>
      <c r="N14" s="2"/>
      <c r="O14" s="2"/>
      <c r="P14" s="2"/>
      <c r="Q14" s="2"/>
      <c r="R14" s="135">
        <f t="shared" si="0"/>
        <v>8</v>
      </c>
      <c r="S14" s="165"/>
    </row>
    <row r="15" spans="1:19" ht="15.75" x14ac:dyDescent="0.25">
      <c r="A15" s="43" t="s">
        <v>37</v>
      </c>
      <c r="B15" s="43" t="s">
        <v>75</v>
      </c>
      <c r="C15" s="2" t="s">
        <v>79</v>
      </c>
      <c r="D15" s="2">
        <v>13</v>
      </c>
      <c r="E15" s="135">
        <v>3</v>
      </c>
      <c r="F15" s="2">
        <v>12</v>
      </c>
      <c r="G15" s="135">
        <v>4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135">
        <f t="shared" si="0"/>
        <v>7</v>
      </c>
      <c r="S15" s="165" t="s">
        <v>359</v>
      </c>
    </row>
    <row r="16" spans="1:19" ht="15.75" x14ac:dyDescent="0.25">
      <c r="A16" s="43" t="s">
        <v>289</v>
      </c>
      <c r="B16" s="43" t="s">
        <v>83</v>
      </c>
      <c r="C16" s="2" t="s">
        <v>79</v>
      </c>
      <c r="D16" s="2">
        <v>12</v>
      </c>
      <c r="E16" s="135">
        <v>4</v>
      </c>
      <c r="F16" s="2">
        <v>13</v>
      </c>
      <c r="G16" s="135">
        <v>3</v>
      </c>
      <c r="H16" s="135"/>
      <c r="I16" s="135"/>
      <c r="J16" s="2"/>
      <c r="K16" s="2"/>
      <c r="L16" s="2"/>
      <c r="M16" s="2"/>
      <c r="N16" s="2"/>
      <c r="O16" s="2"/>
      <c r="P16" s="2"/>
      <c r="Q16" s="2"/>
      <c r="R16" s="135">
        <f t="shared" si="0"/>
        <v>7</v>
      </c>
      <c r="S16" s="165"/>
    </row>
    <row r="17" spans="1:19" ht="15.75" x14ac:dyDescent="0.25">
      <c r="A17" s="43" t="s">
        <v>299</v>
      </c>
      <c r="B17" s="43" t="s">
        <v>83</v>
      </c>
      <c r="C17" s="2" t="s">
        <v>20</v>
      </c>
      <c r="D17" s="19"/>
      <c r="E17" s="19"/>
      <c r="F17" s="2">
        <v>10</v>
      </c>
      <c r="G17" s="135">
        <v>6</v>
      </c>
      <c r="H17" s="135"/>
      <c r="I17" s="135"/>
      <c r="J17" s="2"/>
      <c r="K17" s="2"/>
      <c r="L17" s="2"/>
      <c r="M17" s="2"/>
      <c r="N17" s="2"/>
      <c r="O17" s="2"/>
      <c r="P17" s="2"/>
      <c r="Q17" s="2"/>
      <c r="R17" s="135">
        <f t="shared" si="0"/>
        <v>6</v>
      </c>
      <c r="S17" s="165" t="s">
        <v>361</v>
      </c>
    </row>
    <row r="18" spans="1:19" ht="15.75" x14ac:dyDescent="0.25">
      <c r="A18" s="43" t="s">
        <v>201</v>
      </c>
      <c r="B18" s="43" t="s">
        <v>42</v>
      </c>
      <c r="C18" s="43" t="s">
        <v>15</v>
      </c>
      <c r="D18" s="2">
        <v>10</v>
      </c>
      <c r="E18" s="135">
        <v>6</v>
      </c>
      <c r="F18" s="2"/>
      <c r="G18" s="2"/>
      <c r="H18" s="135"/>
      <c r="I18" s="135"/>
      <c r="J18" s="19"/>
      <c r="K18" s="19"/>
      <c r="L18" s="19"/>
      <c r="M18" s="19"/>
      <c r="N18" s="19"/>
      <c r="O18" s="19"/>
      <c r="P18" s="19"/>
      <c r="Q18" s="19"/>
      <c r="R18" s="135">
        <f t="shared" si="0"/>
        <v>6</v>
      </c>
      <c r="S18" s="165" t="s">
        <v>362</v>
      </c>
    </row>
    <row r="19" spans="1:19" ht="15.75" x14ac:dyDescent="0.25">
      <c r="A19" s="43" t="s">
        <v>300</v>
      </c>
      <c r="B19" s="43" t="s">
        <v>33</v>
      </c>
      <c r="C19" s="43" t="s">
        <v>79</v>
      </c>
      <c r="D19" s="19"/>
      <c r="E19" s="19"/>
      <c r="F19" s="43">
        <v>11</v>
      </c>
      <c r="G19" s="135">
        <v>5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135">
        <f t="shared" si="0"/>
        <v>5</v>
      </c>
      <c r="S19" s="165" t="s">
        <v>363</v>
      </c>
    </row>
    <row r="20" spans="1:19" ht="15.75" x14ac:dyDescent="0.25">
      <c r="A20" s="43" t="s">
        <v>287</v>
      </c>
      <c r="B20" s="43" t="s">
        <v>288</v>
      </c>
      <c r="C20" s="2" t="s">
        <v>79</v>
      </c>
      <c r="D20" s="2">
        <v>11</v>
      </c>
      <c r="E20" s="135">
        <v>5</v>
      </c>
      <c r="F20" s="19"/>
      <c r="G20" s="19"/>
      <c r="H20" s="135"/>
      <c r="I20" s="135"/>
      <c r="J20" s="19"/>
      <c r="K20" s="19"/>
      <c r="L20" s="19"/>
      <c r="M20" s="19"/>
      <c r="N20" s="19"/>
      <c r="O20" s="19"/>
      <c r="P20" s="19"/>
      <c r="Q20" s="19"/>
      <c r="R20" s="135">
        <f t="shared" si="0"/>
        <v>5</v>
      </c>
      <c r="S20" s="165"/>
    </row>
    <row r="21" spans="1:19" ht="15.75" x14ac:dyDescent="0.25">
      <c r="A21" s="43" t="s">
        <v>290</v>
      </c>
      <c r="B21" s="43" t="s">
        <v>291</v>
      </c>
      <c r="C21" s="43" t="s">
        <v>79</v>
      </c>
      <c r="D21" s="2">
        <v>14</v>
      </c>
      <c r="E21" s="135">
        <v>2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35">
        <f t="shared" si="0"/>
        <v>2</v>
      </c>
      <c r="S21" s="165" t="s">
        <v>365</v>
      </c>
    </row>
    <row r="22" spans="1:19" ht="15.75" x14ac:dyDescent="0.25">
      <c r="A22" s="43" t="s">
        <v>290</v>
      </c>
      <c r="B22" s="43" t="s">
        <v>292</v>
      </c>
      <c r="C22" s="43" t="s">
        <v>79</v>
      </c>
      <c r="D22" s="2">
        <v>16</v>
      </c>
      <c r="E22" s="135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35">
        <f t="shared" si="0"/>
        <v>0</v>
      </c>
      <c r="S22" s="165" t="s">
        <v>366</v>
      </c>
    </row>
    <row r="23" spans="1:19" ht="15.75" x14ac:dyDescent="0.25">
      <c r="A23" s="57"/>
      <c r="B23" s="57"/>
      <c r="C23" s="57"/>
    </row>
    <row r="24" spans="1:19" ht="15.75" x14ac:dyDescent="0.25">
      <c r="A24" s="57"/>
      <c r="B24" s="57"/>
      <c r="C24" s="58"/>
    </row>
    <row r="25" spans="1:19" ht="15.75" x14ac:dyDescent="0.25">
      <c r="A25" s="57"/>
      <c r="B25" s="57"/>
      <c r="C25" s="57"/>
    </row>
  </sheetData>
  <sortState ref="A3:S22">
    <sortCondition descending="1" ref="R3:R22"/>
  </sortState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view="pageBreakPreview" topLeftCell="C1" workbookViewId="0">
      <selection activeCell="L3" sqref="L3:L10"/>
    </sheetView>
  </sheetViews>
  <sheetFormatPr defaultRowHeight="12.75" x14ac:dyDescent="0.2"/>
  <cols>
    <col min="1" max="1" width="0" hidden="1" customWidth="1"/>
    <col min="2" max="2" width="15.7109375" customWidth="1"/>
    <col min="3" max="3" width="10.85546875" customWidth="1"/>
    <col min="4" max="4" width="21.5703125" customWidth="1"/>
    <col min="5" max="5" width="10.85546875"/>
    <col min="6" max="6" width="6.85546875"/>
    <col min="8" max="8" width="6.85546875"/>
    <col min="11" max="11" width="11.5703125"/>
    <col min="12" max="12" width="9.7109375" style="39" customWidth="1"/>
    <col min="13" max="13" width="9.28515625" style="39"/>
    <col min="14" max="14" width="7.140625" style="39"/>
    <col min="15" max="15" width="10.85546875"/>
    <col min="16" max="16" width="7" customWidth="1"/>
    <col min="17" max="17" width="10.28515625"/>
    <col min="18" max="18" width="7.85546875" style="22" customWidth="1"/>
    <col min="19" max="19" width="12" customWidth="1"/>
    <col min="20" max="20" width="10.85546875" customWidth="1"/>
    <col min="21" max="1024" width="8.42578125"/>
  </cols>
  <sheetData>
    <row r="1" spans="1:22" ht="15.75" x14ac:dyDescent="0.25">
      <c r="B1" s="56" t="s">
        <v>296</v>
      </c>
      <c r="C1" s="19"/>
      <c r="D1" s="19"/>
    </row>
    <row r="2" spans="1:22" ht="15" x14ac:dyDescent="0.2">
      <c r="A2" s="8" t="s">
        <v>0</v>
      </c>
      <c r="B2" s="8" t="s">
        <v>1</v>
      </c>
      <c r="D2" s="8" t="s">
        <v>2</v>
      </c>
      <c r="E2" s="9" t="s">
        <v>3</v>
      </c>
      <c r="F2" s="34" t="s">
        <v>4</v>
      </c>
      <c r="G2" s="9" t="s">
        <v>5</v>
      </c>
      <c r="H2" s="34" t="s">
        <v>4</v>
      </c>
      <c r="I2" s="9" t="s">
        <v>332</v>
      </c>
      <c r="J2" s="34" t="s">
        <v>4</v>
      </c>
      <c r="K2" s="40" t="s">
        <v>6</v>
      </c>
      <c r="L2" s="166" t="s">
        <v>4</v>
      </c>
      <c r="M2" s="40" t="s">
        <v>7</v>
      </c>
      <c r="N2" s="34" t="s">
        <v>4</v>
      </c>
      <c r="O2" s="12" t="s">
        <v>8</v>
      </c>
      <c r="P2" s="35" t="s">
        <v>4</v>
      </c>
      <c r="Q2" s="14" t="s">
        <v>9</v>
      </c>
      <c r="R2" s="35" t="s">
        <v>4</v>
      </c>
      <c r="S2" s="9" t="s">
        <v>10</v>
      </c>
      <c r="T2" s="15" t="s">
        <v>11</v>
      </c>
      <c r="U2" s="5"/>
      <c r="V2" s="5"/>
    </row>
    <row r="3" spans="1:22" ht="15.75" customHeight="1" x14ac:dyDescent="0.25">
      <c r="A3" s="41"/>
      <c r="B3" s="43" t="s">
        <v>203</v>
      </c>
      <c r="C3" s="43" t="s">
        <v>30</v>
      </c>
      <c r="D3" s="43" t="s">
        <v>153</v>
      </c>
      <c r="E3" s="43">
        <v>5</v>
      </c>
      <c r="F3" s="87">
        <v>11</v>
      </c>
      <c r="G3" s="43">
        <v>3</v>
      </c>
      <c r="H3" s="87">
        <v>15</v>
      </c>
      <c r="I3" s="158">
        <v>1</v>
      </c>
      <c r="J3" s="87">
        <v>20</v>
      </c>
      <c r="K3" s="43">
        <v>1</v>
      </c>
      <c r="L3" s="170" t="s">
        <v>370</v>
      </c>
      <c r="M3" s="109"/>
      <c r="N3" s="109"/>
      <c r="O3" s="43"/>
      <c r="P3" s="43"/>
      <c r="Q3" s="43"/>
      <c r="R3" s="110"/>
      <c r="S3" s="93">
        <f t="shared" ref="S3:S22" si="0">F3+H3+J3+L3+N3+P3+R3</f>
        <v>66</v>
      </c>
      <c r="T3" s="107">
        <v>2</v>
      </c>
    </row>
    <row r="4" spans="1:22" ht="15.75" x14ac:dyDescent="0.25">
      <c r="A4" s="41"/>
      <c r="B4" s="43" t="s">
        <v>87</v>
      </c>
      <c r="C4" s="43" t="s">
        <v>88</v>
      </c>
      <c r="D4" s="43" t="s">
        <v>151</v>
      </c>
      <c r="E4" s="98">
        <v>1</v>
      </c>
      <c r="F4" s="105">
        <v>20</v>
      </c>
      <c r="G4" s="104">
        <v>1</v>
      </c>
      <c r="H4" s="105">
        <v>20</v>
      </c>
      <c r="I4" s="157">
        <v>4</v>
      </c>
      <c r="J4" s="105">
        <v>13</v>
      </c>
      <c r="K4" s="98"/>
      <c r="L4" s="170"/>
      <c r="M4" s="93"/>
      <c r="N4" s="93"/>
      <c r="O4" s="98"/>
      <c r="P4" s="105"/>
      <c r="Q4" s="98"/>
      <c r="R4" s="106"/>
      <c r="S4" s="93">
        <f t="shared" si="0"/>
        <v>53</v>
      </c>
      <c r="T4" s="107">
        <v>1</v>
      </c>
    </row>
    <row r="5" spans="1:22" ht="15.75" x14ac:dyDescent="0.25">
      <c r="A5" s="42"/>
      <c r="B5" s="43" t="s">
        <v>183</v>
      </c>
      <c r="C5" s="43" t="s">
        <v>111</v>
      </c>
      <c r="D5" s="43" t="s">
        <v>151</v>
      </c>
      <c r="E5" s="98">
        <v>6</v>
      </c>
      <c r="F5" s="105">
        <v>10</v>
      </c>
      <c r="G5" s="104">
        <v>5</v>
      </c>
      <c r="H5" s="105">
        <v>11</v>
      </c>
      <c r="I5" s="157">
        <v>2</v>
      </c>
      <c r="J5" s="105">
        <v>17</v>
      </c>
      <c r="K5" s="98"/>
      <c r="L5" s="170"/>
      <c r="M5" s="93"/>
      <c r="N5" s="93"/>
      <c r="O5" s="98"/>
      <c r="P5" s="105"/>
      <c r="Q5" s="98"/>
      <c r="R5" s="106"/>
      <c r="S5" s="93">
        <f t="shared" si="0"/>
        <v>38</v>
      </c>
      <c r="T5" s="107">
        <v>3</v>
      </c>
    </row>
    <row r="6" spans="1:22" ht="15.75" x14ac:dyDescent="0.25">
      <c r="A6" s="42"/>
      <c r="B6" s="43" t="s">
        <v>113</v>
      </c>
      <c r="C6" s="43" t="s">
        <v>65</v>
      </c>
      <c r="D6" s="43" t="s">
        <v>151</v>
      </c>
      <c r="E6" s="98">
        <v>3</v>
      </c>
      <c r="F6" s="105">
        <v>15</v>
      </c>
      <c r="G6" s="104">
        <v>2</v>
      </c>
      <c r="H6" s="105">
        <v>17</v>
      </c>
      <c r="I6" s="157"/>
      <c r="J6" s="105"/>
      <c r="K6" s="98"/>
      <c r="L6" s="170"/>
      <c r="M6" s="93"/>
      <c r="N6" s="93"/>
      <c r="O6" s="98"/>
      <c r="P6" s="105"/>
      <c r="Q6" s="98"/>
      <c r="R6" s="106"/>
      <c r="S6" s="93">
        <f t="shared" si="0"/>
        <v>32</v>
      </c>
      <c r="T6" s="107">
        <v>4</v>
      </c>
      <c r="U6" s="5"/>
      <c r="V6" s="5"/>
    </row>
    <row r="7" spans="1:22" ht="15.75" x14ac:dyDescent="0.25">
      <c r="A7" s="29"/>
      <c r="B7" s="43" t="s">
        <v>205</v>
      </c>
      <c r="C7" s="43" t="s">
        <v>65</v>
      </c>
      <c r="D7" s="43" t="s">
        <v>154</v>
      </c>
      <c r="E7" s="43">
        <v>8</v>
      </c>
      <c r="F7" s="87">
        <v>8</v>
      </c>
      <c r="G7" s="110">
        <v>11</v>
      </c>
      <c r="H7" s="87">
        <v>5</v>
      </c>
      <c r="I7" s="158">
        <v>3</v>
      </c>
      <c r="J7" s="87">
        <v>15</v>
      </c>
      <c r="K7" s="43"/>
      <c r="L7" s="170"/>
      <c r="M7" s="111"/>
      <c r="N7" s="111"/>
      <c r="O7" s="43"/>
      <c r="P7" s="87"/>
      <c r="Q7" s="43"/>
      <c r="R7" s="92"/>
      <c r="S7" s="93">
        <f t="shared" si="0"/>
        <v>28</v>
      </c>
      <c r="T7" s="107">
        <v>5</v>
      </c>
    </row>
    <row r="8" spans="1:22" ht="15.75" x14ac:dyDescent="0.25">
      <c r="A8" s="29"/>
      <c r="B8" s="43" t="s">
        <v>91</v>
      </c>
      <c r="C8" s="43" t="s">
        <v>92</v>
      </c>
      <c r="D8" s="43" t="s">
        <v>204</v>
      </c>
      <c r="E8" s="98">
        <v>2</v>
      </c>
      <c r="F8" s="105">
        <v>17</v>
      </c>
      <c r="G8" s="104">
        <v>10</v>
      </c>
      <c r="H8" s="105">
        <v>6</v>
      </c>
      <c r="I8" s="157"/>
      <c r="J8" s="105"/>
      <c r="K8" s="98"/>
      <c r="L8" s="170"/>
      <c r="M8" s="93"/>
      <c r="N8" s="93"/>
      <c r="O8" s="98"/>
      <c r="P8" s="105"/>
      <c r="Q8" s="98"/>
      <c r="R8" s="106"/>
      <c r="S8" s="93">
        <f t="shared" si="0"/>
        <v>23</v>
      </c>
      <c r="T8" s="107">
        <v>6</v>
      </c>
    </row>
    <row r="9" spans="1:22" ht="15.75" x14ac:dyDescent="0.25">
      <c r="A9" s="29"/>
      <c r="B9" s="43" t="s">
        <v>117</v>
      </c>
      <c r="C9" s="43" t="s">
        <v>118</v>
      </c>
      <c r="D9" s="43" t="s">
        <v>151</v>
      </c>
      <c r="E9" s="98">
        <v>11</v>
      </c>
      <c r="F9" s="105">
        <v>5</v>
      </c>
      <c r="G9" s="104">
        <v>9</v>
      </c>
      <c r="H9" s="105">
        <v>7</v>
      </c>
      <c r="I9" s="157">
        <v>5</v>
      </c>
      <c r="J9" s="105">
        <v>11</v>
      </c>
      <c r="K9" s="98"/>
      <c r="L9" s="170"/>
      <c r="M9" s="93"/>
      <c r="N9" s="93"/>
      <c r="O9" s="98"/>
      <c r="P9" s="105"/>
      <c r="Q9" s="98"/>
      <c r="R9" s="106"/>
      <c r="S9" s="93">
        <f t="shared" si="0"/>
        <v>23</v>
      </c>
      <c r="T9" s="107"/>
    </row>
    <row r="10" spans="1:22" ht="15.75" x14ac:dyDescent="0.25">
      <c r="A10" s="29"/>
      <c r="B10" s="43" t="s">
        <v>206</v>
      </c>
      <c r="C10" s="43" t="s">
        <v>207</v>
      </c>
      <c r="D10" s="43" t="s">
        <v>152</v>
      </c>
      <c r="E10" s="43">
        <v>13</v>
      </c>
      <c r="F10" s="87">
        <v>3</v>
      </c>
      <c r="G10" s="110">
        <v>17</v>
      </c>
      <c r="H10" s="111"/>
      <c r="I10" s="111"/>
      <c r="J10" s="111"/>
      <c r="K10" s="43">
        <v>2</v>
      </c>
      <c r="L10" s="170" t="s">
        <v>371</v>
      </c>
      <c r="M10" s="111"/>
      <c r="N10" s="111"/>
      <c r="O10" s="43"/>
      <c r="P10" s="43"/>
      <c r="Q10" s="43"/>
      <c r="R10" s="92"/>
      <c r="S10" s="93">
        <f t="shared" si="0"/>
        <v>20</v>
      </c>
      <c r="T10" s="107">
        <v>17</v>
      </c>
    </row>
    <row r="11" spans="1:22" ht="15.75" x14ac:dyDescent="0.25">
      <c r="A11" s="29"/>
      <c r="B11" s="43" t="s">
        <v>114</v>
      </c>
      <c r="C11" s="43" t="s">
        <v>115</v>
      </c>
      <c r="D11" s="43" t="s">
        <v>151</v>
      </c>
      <c r="E11" s="98">
        <v>10</v>
      </c>
      <c r="F11" s="105">
        <v>6</v>
      </c>
      <c r="G11" s="104">
        <v>4</v>
      </c>
      <c r="H11" s="105">
        <v>13</v>
      </c>
      <c r="I11" s="157"/>
      <c r="J11" s="105"/>
      <c r="K11" s="98"/>
      <c r="L11" s="167"/>
      <c r="M11" s="93"/>
      <c r="N11" s="93"/>
      <c r="O11" s="98"/>
      <c r="P11" s="105"/>
      <c r="Q11" s="98"/>
      <c r="R11" s="106"/>
      <c r="S11" s="93">
        <f t="shared" si="0"/>
        <v>19</v>
      </c>
      <c r="T11" s="107">
        <v>8</v>
      </c>
    </row>
    <row r="12" spans="1:22" ht="15.75" x14ac:dyDescent="0.25">
      <c r="A12" s="29"/>
      <c r="B12" s="43" t="s">
        <v>96</v>
      </c>
      <c r="C12" s="43" t="s">
        <v>40</v>
      </c>
      <c r="D12" s="43" t="s">
        <v>151</v>
      </c>
      <c r="E12" s="98">
        <v>4</v>
      </c>
      <c r="F12" s="105">
        <v>13</v>
      </c>
      <c r="G12" s="98"/>
      <c r="H12" s="108"/>
      <c r="I12" s="157"/>
      <c r="J12" s="108"/>
      <c r="K12" s="98"/>
      <c r="L12" s="167"/>
      <c r="M12" s="93"/>
      <c r="N12" s="93"/>
      <c r="O12" s="98"/>
      <c r="P12" s="105"/>
      <c r="Q12" s="98"/>
      <c r="R12" s="106"/>
      <c r="S12" s="93">
        <f t="shared" si="0"/>
        <v>13</v>
      </c>
      <c r="T12" s="107">
        <v>9</v>
      </c>
      <c r="U12" s="5"/>
      <c r="V12" s="5"/>
    </row>
    <row r="13" spans="1:22" ht="15.75" x14ac:dyDescent="0.25">
      <c r="A13" s="29"/>
      <c r="B13" s="43" t="s">
        <v>330</v>
      </c>
      <c r="C13" s="43" t="s">
        <v>46</v>
      </c>
      <c r="D13" s="43" t="s">
        <v>150</v>
      </c>
      <c r="E13" s="98"/>
      <c r="F13" s="93"/>
      <c r="G13" s="104">
        <v>6</v>
      </c>
      <c r="H13" s="105">
        <v>10</v>
      </c>
      <c r="I13" s="157"/>
      <c r="J13" s="105"/>
      <c r="K13" s="98"/>
      <c r="L13" s="167"/>
      <c r="M13" s="93"/>
      <c r="N13" s="93"/>
      <c r="O13" s="98"/>
      <c r="P13" s="105"/>
      <c r="Q13" s="98"/>
      <c r="R13" s="106"/>
      <c r="S13" s="93">
        <f t="shared" si="0"/>
        <v>10</v>
      </c>
      <c r="T13" s="107">
        <v>10</v>
      </c>
      <c r="U13" s="5"/>
      <c r="V13" s="5"/>
    </row>
    <row r="14" spans="1:22" ht="15.75" x14ac:dyDescent="0.25">
      <c r="A14" s="29"/>
      <c r="B14" s="43" t="s">
        <v>95</v>
      </c>
      <c r="C14" s="43" t="s">
        <v>69</v>
      </c>
      <c r="D14" s="43" t="s">
        <v>151</v>
      </c>
      <c r="E14" s="98">
        <v>7</v>
      </c>
      <c r="F14" s="105">
        <v>9</v>
      </c>
      <c r="G14" s="104">
        <v>15</v>
      </c>
      <c r="H14" s="105">
        <v>1</v>
      </c>
      <c r="I14" s="105"/>
      <c r="J14" s="105"/>
      <c r="K14" s="98"/>
      <c r="L14" s="167"/>
      <c r="M14" s="93"/>
      <c r="N14" s="93"/>
      <c r="O14" s="98"/>
      <c r="P14" s="105"/>
      <c r="Q14" s="98"/>
      <c r="R14" s="106"/>
      <c r="S14" s="93">
        <f t="shared" si="0"/>
        <v>10</v>
      </c>
      <c r="T14" s="107"/>
      <c r="U14" s="5"/>
      <c r="V14" s="5"/>
    </row>
    <row r="15" spans="1:22" ht="15.75" x14ac:dyDescent="0.25">
      <c r="A15" s="5"/>
      <c r="B15" s="43" t="s">
        <v>96</v>
      </c>
      <c r="C15" s="43" t="s">
        <v>40</v>
      </c>
      <c r="D15" s="43" t="s">
        <v>151</v>
      </c>
      <c r="E15" s="98"/>
      <c r="F15" s="93"/>
      <c r="G15" s="104">
        <v>7</v>
      </c>
      <c r="H15" s="105">
        <v>9</v>
      </c>
      <c r="I15" s="105"/>
      <c r="J15" s="105"/>
      <c r="K15" s="98"/>
      <c r="L15" s="167"/>
      <c r="M15" s="93"/>
      <c r="N15" s="93"/>
      <c r="O15" s="98"/>
      <c r="P15" s="105"/>
      <c r="Q15" s="98"/>
      <c r="R15" s="106"/>
      <c r="S15" s="93">
        <f t="shared" si="0"/>
        <v>9</v>
      </c>
      <c r="T15" s="107">
        <v>12</v>
      </c>
      <c r="U15" s="5"/>
      <c r="V15" s="5"/>
    </row>
    <row r="16" spans="1:22" ht="15.75" x14ac:dyDescent="0.25">
      <c r="A16" s="5"/>
      <c r="B16" s="43" t="s">
        <v>106</v>
      </c>
      <c r="C16" s="43" t="s">
        <v>199</v>
      </c>
      <c r="D16" s="43" t="s">
        <v>151</v>
      </c>
      <c r="E16" s="43">
        <v>19</v>
      </c>
      <c r="F16" s="94"/>
      <c r="G16" s="110">
        <v>8</v>
      </c>
      <c r="H16" s="87">
        <v>8</v>
      </c>
      <c r="I16" s="87"/>
      <c r="J16" s="87"/>
      <c r="K16" s="43"/>
      <c r="L16" s="167"/>
      <c r="M16" s="111"/>
      <c r="N16" s="111"/>
      <c r="O16" s="43"/>
      <c r="P16" s="43"/>
      <c r="Q16" s="43"/>
      <c r="R16" s="110"/>
      <c r="S16" s="93">
        <f t="shared" si="0"/>
        <v>8</v>
      </c>
      <c r="T16" s="107">
        <v>13</v>
      </c>
      <c r="U16" s="5"/>
      <c r="V16" s="5"/>
    </row>
    <row r="17" spans="1:22" ht="15.75" x14ac:dyDescent="0.25">
      <c r="A17" s="29"/>
      <c r="B17" s="43" t="s">
        <v>116</v>
      </c>
      <c r="C17" s="43" t="s">
        <v>40</v>
      </c>
      <c r="D17" s="43" t="s">
        <v>151</v>
      </c>
      <c r="E17" s="98">
        <v>9</v>
      </c>
      <c r="F17" s="105">
        <v>7</v>
      </c>
      <c r="G17" s="104"/>
      <c r="H17" s="93"/>
      <c r="I17" s="93"/>
      <c r="J17" s="93"/>
      <c r="K17" s="98"/>
      <c r="L17" s="167"/>
      <c r="M17" s="93"/>
      <c r="N17" s="93"/>
      <c r="O17" s="98"/>
      <c r="P17" s="106"/>
      <c r="Q17" s="98"/>
      <c r="R17" s="106"/>
      <c r="S17" s="93">
        <f t="shared" si="0"/>
        <v>7</v>
      </c>
      <c r="T17" s="107">
        <v>14</v>
      </c>
      <c r="U17" s="5"/>
      <c r="V17" s="5"/>
    </row>
    <row r="18" spans="1:22" ht="15.75" x14ac:dyDescent="0.25">
      <c r="B18" s="43" t="s">
        <v>208</v>
      </c>
      <c r="C18" s="43" t="s">
        <v>25</v>
      </c>
      <c r="D18" s="43" t="s">
        <v>151</v>
      </c>
      <c r="E18" s="43">
        <v>15</v>
      </c>
      <c r="F18" s="87">
        <v>1</v>
      </c>
      <c r="G18" s="110">
        <v>12</v>
      </c>
      <c r="H18" s="87">
        <v>4</v>
      </c>
      <c r="I18" s="87"/>
      <c r="J18" s="87"/>
      <c r="K18" s="43"/>
      <c r="L18" s="167"/>
      <c r="M18" s="111"/>
      <c r="N18" s="111"/>
      <c r="O18" s="43"/>
      <c r="P18" s="43"/>
      <c r="Q18" s="43"/>
      <c r="R18" s="92"/>
      <c r="S18" s="93">
        <f t="shared" si="0"/>
        <v>5</v>
      </c>
      <c r="T18" s="107">
        <v>15</v>
      </c>
      <c r="U18" s="5"/>
      <c r="V18" s="5"/>
    </row>
    <row r="19" spans="1:22" ht="15.75" x14ac:dyDescent="0.25">
      <c r="A19" s="29"/>
      <c r="B19" s="43" t="s">
        <v>102</v>
      </c>
      <c r="C19" s="43" t="s">
        <v>90</v>
      </c>
      <c r="D19" s="43" t="s">
        <v>151</v>
      </c>
      <c r="E19" s="98">
        <v>12</v>
      </c>
      <c r="F19" s="105">
        <v>4</v>
      </c>
      <c r="G19" s="104">
        <v>16</v>
      </c>
      <c r="H19" s="93"/>
      <c r="I19" s="93"/>
      <c r="J19" s="93"/>
      <c r="K19" s="98"/>
      <c r="L19" s="167"/>
      <c r="M19" s="93"/>
      <c r="N19" s="93"/>
      <c r="O19" s="98"/>
      <c r="P19" s="105"/>
      <c r="Q19" s="98"/>
      <c r="R19" s="106"/>
      <c r="S19" s="93">
        <f t="shared" si="0"/>
        <v>4</v>
      </c>
      <c r="T19" s="107">
        <v>16</v>
      </c>
      <c r="U19" s="5"/>
      <c r="V19" s="5"/>
    </row>
    <row r="20" spans="1:22" ht="15.75" x14ac:dyDescent="0.25">
      <c r="A20" s="29"/>
      <c r="B20" s="43" t="s">
        <v>184</v>
      </c>
      <c r="C20" s="43" t="s">
        <v>163</v>
      </c>
      <c r="D20" s="43" t="s">
        <v>204</v>
      </c>
      <c r="E20" s="43">
        <v>20</v>
      </c>
      <c r="F20" s="94"/>
      <c r="G20" s="110">
        <v>13</v>
      </c>
      <c r="H20" s="87">
        <v>3</v>
      </c>
      <c r="I20" s="87"/>
      <c r="J20" s="87"/>
      <c r="K20" s="43"/>
      <c r="L20" s="167"/>
      <c r="M20" s="111"/>
      <c r="N20" s="111"/>
      <c r="O20" s="43"/>
      <c r="P20" s="43"/>
      <c r="Q20" s="43"/>
      <c r="R20" s="110"/>
      <c r="S20" s="93">
        <f t="shared" si="0"/>
        <v>3</v>
      </c>
      <c r="T20" s="107">
        <v>17</v>
      </c>
      <c r="U20" s="5"/>
      <c r="V20" s="5"/>
    </row>
    <row r="21" spans="1:22" ht="15.75" x14ac:dyDescent="0.25">
      <c r="A21" s="29"/>
      <c r="B21" s="43" t="s">
        <v>93</v>
      </c>
      <c r="C21" s="43" t="s">
        <v>94</v>
      </c>
      <c r="D21" s="43" t="s">
        <v>151</v>
      </c>
      <c r="E21" s="98">
        <v>17</v>
      </c>
      <c r="F21" s="93"/>
      <c r="G21" s="104">
        <v>14</v>
      </c>
      <c r="H21" s="105">
        <v>2</v>
      </c>
      <c r="I21" s="105"/>
      <c r="J21" s="105"/>
      <c r="K21" s="98"/>
      <c r="L21" s="167"/>
      <c r="M21" s="98"/>
      <c r="N21" s="93"/>
      <c r="O21" s="98"/>
      <c r="P21" s="105"/>
      <c r="Q21" s="98"/>
      <c r="R21" s="106"/>
      <c r="S21" s="93">
        <f t="shared" si="0"/>
        <v>2</v>
      </c>
      <c r="T21" s="107">
        <v>19</v>
      </c>
      <c r="U21" s="5"/>
      <c r="V21" s="5"/>
    </row>
    <row r="22" spans="1:22" ht="15.75" x14ac:dyDescent="0.25">
      <c r="A22" s="29"/>
      <c r="B22" s="43" t="s">
        <v>98</v>
      </c>
      <c r="C22" s="43" t="s">
        <v>90</v>
      </c>
      <c r="D22" s="43" t="s">
        <v>150</v>
      </c>
      <c r="E22" s="98">
        <v>14</v>
      </c>
      <c r="F22" s="105">
        <v>2</v>
      </c>
      <c r="G22" s="104">
        <v>18</v>
      </c>
      <c r="H22" s="93"/>
      <c r="I22" s="93"/>
      <c r="J22" s="93"/>
      <c r="K22" s="98"/>
      <c r="L22" s="167"/>
      <c r="M22" s="93"/>
      <c r="N22" s="93"/>
      <c r="O22" s="98"/>
      <c r="P22" s="105"/>
      <c r="Q22" s="98"/>
      <c r="R22" s="106"/>
      <c r="S22" s="93">
        <f t="shared" si="0"/>
        <v>2</v>
      </c>
      <c r="T22" s="107"/>
      <c r="U22" s="5"/>
      <c r="V22" s="5"/>
    </row>
    <row r="23" spans="1:22" ht="15.75" x14ac:dyDescent="0.25">
      <c r="A23" s="29"/>
      <c r="B23" s="43" t="s">
        <v>185</v>
      </c>
      <c r="C23" s="43" t="s">
        <v>35</v>
      </c>
      <c r="D23" s="43" t="s">
        <v>151</v>
      </c>
      <c r="E23" s="43">
        <v>16</v>
      </c>
      <c r="F23" s="94"/>
      <c r="G23" s="110"/>
      <c r="H23" s="111"/>
      <c r="I23" s="111"/>
      <c r="J23" s="111"/>
      <c r="K23" s="43"/>
      <c r="L23" s="167"/>
      <c r="M23" s="111"/>
      <c r="N23" s="111"/>
      <c r="O23" s="43"/>
      <c r="P23" s="43"/>
      <c r="Q23" s="43"/>
      <c r="R23" s="92"/>
      <c r="S23" s="93"/>
      <c r="T23" s="107"/>
      <c r="U23" s="5"/>
      <c r="V23" s="5"/>
    </row>
    <row r="24" spans="1:22" ht="15.75" x14ac:dyDescent="0.25">
      <c r="A24" s="5"/>
      <c r="B24" s="43" t="s">
        <v>209</v>
      </c>
      <c r="C24" s="43" t="s">
        <v>115</v>
      </c>
      <c r="D24" s="43" t="s">
        <v>210</v>
      </c>
      <c r="E24" s="43">
        <v>18</v>
      </c>
      <c r="F24" s="94"/>
      <c r="G24" s="110"/>
      <c r="H24" s="111"/>
      <c r="I24" s="111"/>
      <c r="J24" s="111"/>
      <c r="K24" s="43"/>
      <c r="L24" s="167"/>
      <c r="M24" s="111"/>
      <c r="N24" s="111"/>
      <c r="O24" s="43"/>
      <c r="P24" s="87"/>
      <c r="Q24" s="43"/>
      <c r="R24" s="92"/>
      <c r="S24" s="93"/>
      <c r="T24" s="107"/>
      <c r="U24" s="5"/>
      <c r="V24" s="5"/>
    </row>
    <row r="25" spans="1:22" ht="15.75" x14ac:dyDescent="0.25">
      <c r="B25" s="43" t="s">
        <v>158</v>
      </c>
      <c r="C25" s="43" t="s">
        <v>211</v>
      </c>
      <c r="D25" s="43" t="s">
        <v>204</v>
      </c>
      <c r="E25" s="43">
        <v>21</v>
      </c>
      <c r="F25" s="94"/>
      <c r="G25" s="110"/>
      <c r="H25" s="111"/>
      <c r="I25" s="111"/>
      <c r="J25" s="111"/>
      <c r="K25" s="43"/>
      <c r="L25" s="167"/>
      <c r="M25" s="111"/>
      <c r="N25" s="111"/>
      <c r="O25" s="43"/>
      <c r="P25" s="43"/>
      <c r="Q25" s="43"/>
      <c r="R25" s="110"/>
      <c r="S25" s="93"/>
      <c r="T25" s="107"/>
      <c r="U25" s="5"/>
      <c r="V25" s="5"/>
    </row>
    <row r="26" spans="1:22" ht="15.75" x14ac:dyDescent="0.25">
      <c r="A26" s="5"/>
      <c r="B26" s="43" t="s">
        <v>212</v>
      </c>
      <c r="C26" s="43" t="s">
        <v>46</v>
      </c>
      <c r="D26" s="43" t="s">
        <v>151</v>
      </c>
      <c r="E26" s="43">
        <v>22</v>
      </c>
      <c r="F26" s="94"/>
      <c r="G26" s="110"/>
      <c r="H26" s="111"/>
      <c r="I26" s="111"/>
      <c r="J26" s="111"/>
      <c r="K26" s="43"/>
      <c r="L26" s="167"/>
      <c r="M26" s="111"/>
      <c r="N26" s="111"/>
      <c r="O26" s="43"/>
      <c r="P26" s="43"/>
      <c r="Q26" s="94"/>
      <c r="R26" s="110"/>
      <c r="S26" s="93"/>
      <c r="T26" s="107"/>
    </row>
    <row r="27" spans="1:22" ht="15.75" x14ac:dyDescent="0.25">
      <c r="B27" s="2"/>
      <c r="C27" s="2"/>
      <c r="D27" s="2"/>
      <c r="E27" s="2"/>
      <c r="F27" s="30"/>
      <c r="G27" s="102"/>
      <c r="H27" s="101"/>
      <c r="I27" s="101"/>
      <c r="J27" s="101"/>
      <c r="K27" s="2"/>
      <c r="L27" s="168"/>
      <c r="M27" s="103"/>
      <c r="N27" s="103"/>
      <c r="O27" s="30"/>
      <c r="P27" s="30"/>
      <c r="Q27" s="30"/>
      <c r="R27" s="102"/>
      <c r="S27" s="97"/>
      <c r="T27" s="107"/>
    </row>
    <row r="28" spans="1:22" ht="15.75" x14ac:dyDescent="0.25">
      <c r="B28" s="30"/>
      <c r="C28" s="30"/>
      <c r="D28" s="30"/>
      <c r="E28" s="2"/>
      <c r="F28" s="2"/>
      <c r="G28" s="2"/>
      <c r="H28" s="2"/>
      <c r="I28" s="2"/>
      <c r="J28" s="2"/>
      <c r="K28" s="2"/>
      <c r="L28" s="168"/>
      <c r="M28" s="99"/>
      <c r="N28" s="99"/>
      <c r="O28" s="2"/>
      <c r="P28" s="2"/>
      <c r="Q28" s="2"/>
      <c r="R28" s="100"/>
      <c r="S28" s="2"/>
      <c r="T28" s="107"/>
    </row>
    <row r="40" spans="5:5" x14ac:dyDescent="0.2">
      <c r="E40" s="19"/>
    </row>
  </sheetData>
  <sortState ref="B3:T27">
    <sortCondition descending="1" ref="S3:S27"/>
  </sortState>
  <pageMargins left="0.78749999999999998" right="0.78749999999999998" top="0.98402777777777795" bottom="0.98402777777777795" header="0.51180555555555496" footer="0.51180555555555496"/>
  <pageSetup paperSize="9" scale="67" firstPageNumber="0" orientation="landscape" horizontalDpi="300" verticalDpi="300" r:id="rId1"/>
  <colBreaks count="1" manualBreakCount="1">
    <brk id="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2.75" x14ac:dyDescent="0.2"/>
  <cols>
    <col min="1" max="1025" width="8.42578125"/>
  </cols>
  <sheetData/>
  <pageMargins left="0.7" right="0.7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workbookViewId="0"/>
  </sheetViews>
  <sheetFormatPr defaultRowHeight="12.75" x14ac:dyDescent="0.2"/>
  <cols>
    <col min="1" max="1" width="19" customWidth="1"/>
    <col min="2" max="2" width="12.42578125" customWidth="1"/>
    <col min="3" max="3" width="15.28515625" customWidth="1"/>
    <col min="8" max="8" width="9.140625" style="149"/>
  </cols>
  <sheetData>
    <row r="1" spans="1:19" ht="15.75" x14ac:dyDescent="0.25">
      <c r="A1" s="3" t="s">
        <v>372</v>
      </c>
      <c r="B1" s="3"/>
      <c r="C1" s="4"/>
      <c r="D1" s="5"/>
      <c r="E1" s="5"/>
      <c r="F1" s="5"/>
      <c r="G1" s="5"/>
      <c r="H1" s="148"/>
      <c r="I1" s="5"/>
      <c r="J1" s="5"/>
      <c r="K1" s="5"/>
      <c r="L1" s="5"/>
      <c r="M1" s="5"/>
      <c r="N1" s="5"/>
      <c r="O1" s="5"/>
      <c r="P1" s="6"/>
      <c r="Q1" s="5"/>
      <c r="R1" s="5"/>
      <c r="S1" s="5"/>
    </row>
    <row r="2" spans="1:19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10" t="s">
        <v>4</v>
      </c>
      <c r="F2" s="9" t="s">
        <v>5</v>
      </c>
      <c r="G2" s="11" t="s">
        <v>4</v>
      </c>
      <c r="H2" s="9" t="s">
        <v>332</v>
      </c>
      <c r="I2" s="11" t="s">
        <v>4</v>
      </c>
      <c r="J2" s="12" t="s">
        <v>6</v>
      </c>
      <c r="K2" s="13" t="s">
        <v>4</v>
      </c>
      <c r="L2" s="9" t="s">
        <v>7</v>
      </c>
      <c r="M2" s="11" t="s">
        <v>4</v>
      </c>
      <c r="N2" s="12" t="s">
        <v>8</v>
      </c>
      <c r="O2" s="13" t="s">
        <v>4</v>
      </c>
      <c r="P2" s="14" t="s">
        <v>9</v>
      </c>
      <c r="Q2" s="13" t="s">
        <v>4</v>
      </c>
      <c r="R2" s="9" t="s">
        <v>10</v>
      </c>
      <c r="S2" s="15" t="s">
        <v>187</v>
      </c>
    </row>
    <row r="3" spans="1:19" ht="15.75" x14ac:dyDescent="0.25">
      <c r="A3" s="43" t="s">
        <v>168</v>
      </c>
      <c r="B3" s="43" t="s">
        <v>169</v>
      </c>
      <c r="C3" s="43" t="s">
        <v>15</v>
      </c>
      <c r="D3" s="17">
        <v>1</v>
      </c>
      <c r="E3" s="18">
        <v>20</v>
      </c>
      <c r="F3" s="19"/>
      <c r="G3" s="143"/>
      <c r="H3" s="17">
        <v>1</v>
      </c>
      <c r="I3" s="18">
        <v>20</v>
      </c>
      <c r="J3" s="17">
        <v>1</v>
      </c>
      <c r="K3" s="18">
        <v>20</v>
      </c>
      <c r="L3" s="19"/>
      <c r="M3" s="19"/>
      <c r="N3" s="19"/>
      <c r="O3" s="19"/>
      <c r="P3" s="19"/>
      <c r="Q3" s="19"/>
      <c r="R3" s="18">
        <f t="shared" ref="R3:R25" si="0">SUM(E3+G3+I3+K3+M3+O3+Q3)</f>
        <v>60</v>
      </c>
      <c r="S3" s="164" t="s">
        <v>347</v>
      </c>
    </row>
    <row r="4" spans="1:19" ht="15.75" x14ac:dyDescent="0.25">
      <c r="A4" s="43" t="s">
        <v>269</v>
      </c>
      <c r="B4" s="43" t="s">
        <v>270</v>
      </c>
      <c r="C4" s="43" t="s">
        <v>79</v>
      </c>
      <c r="D4" s="17">
        <v>3</v>
      </c>
      <c r="E4" s="18">
        <v>15</v>
      </c>
      <c r="F4" s="17">
        <v>2</v>
      </c>
      <c r="G4" s="18">
        <v>17</v>
      </c>
      <c r="H4" s="17">
        <v>2</v>
      </c>
      <c r="I4" s="18">
        <v>17</v>
      </c>
      <c r="J4" s="17"/>
      <c r="K4" s="18"/>
      <c r="L4" s="19"/>
      <c r="M4" s="19"/>
      <c r="N4" s="19"/>
      <c r="O4" s="19"/>
      <c r="P4" s="19"/>
      <c r="Q4" s="19"/>
      <c r="R4" s="18">
        <f t="shared" si="0"/>
        <v>49</v>
      </c>
      <c r="S4" s="164" t="s">
        <v>348</v>
      </c>
    </row>
    <row r="5" spans="1:19" ht="15.75" x14ac:dyDescent="0.25">
      <c r="A5" s="43" t="s">
        <v>188</v>
      </c>
      <c r="B5" s="43" t="s">
        <v>189</v>
      </c>
      <c r="C5" s="43" t="s">
        <v>15</v>
      </c>
      <c r="D5" s="17">
        <v>7</v>
      </c>
      <c r="E5" s="18">
        <v>9</v>
      </c>
      <c r="F5" s="17">
        <v>9</v>
      </c>
      <c r="G5" s="18">
        <v>7</v>
      </c>
      <c r="H5" s="17">
        <v>6</v>
      </c>
      <c r="I5" s="18">
        <v>10</v>
      </c>
      <c r="J5" s="17">
        <v>2</v>
      </c>
      <c r="K5" s="18">
        <v>17</v>
      </c>
      <c r="L5" s="19"/>
      <c r="M5" s="19"/>
      <c r="N5" s="19"/>
      <c r="O5" s="19"/>
      <c r="P5" s="19"/>
      <c r="Q5" s="19"/>
      <c r="R5" s="18">
        <f t="shared" si="0"/>
        <v>43</v>
      </c>
      <c r="S5" s="164" t="s">
        <v>349</v>
      </c>
    </row>
    <row r="6" spans="1:19" ht="15.75" x14ac:dyDescent="0.25">
      <c r="A6" s="43" t="s">
        <v>166</v>
      </c>
      <c r="B6" s="43" t="s">
        <v>167</v>
      </c>
      <c r="C6" s="43" t="s">
        <v>15</v>
      </c>
      <c r="D6" s="17">
        <v>2</v>
      </c>
      <c r="E6" s="18">
        <v>17</v>
      </c>
      <c r="F6" s="17">
        <v>3</v>
      </c>
      <c r="G6" s="18">
        <v>15</v>
      </c>
      <c r="H6" s="17">
        <v>7</v>
      </c>
      <c r="I6" s="18">
        <v>9</v>
      </c>
      <c r="J6" s="17"/>
      <c r="K6" s="18"/>
      <c r="L6" s="19"/>
      <c r="M6" s="19"/>
      <c r="N6" s="19"/>
      <c r="O6" s="19"/>
      <c r="P6" s="19"/>
      <c r="Q6" s="19"/>
      <c r="R6" s="18">
        <f t="shared" si="0"/>
        <v>41</v>
      </c>
      <c r="S6" s="164" t="s">
        <v>350</v>
      </c>
    </row>
    <row r="7" spans="1:19" ht="15.75" x14ac:dyDescent="0.25">
      <c r="A7" s="43" t="s">
        <v>271</v>
      </c>
      <c r="B7" s="43" t="s">
        <v>90</v>
      </c>
      <c r="C7" s="43" t="s">
        <v>157</v>
      </c>
      <c r="D7" s="17">
        <v>4</v>
      </c>
      <c r="E7" s="18">
        <v>13</v>
      </c>
      <c r="F7" s="17">
        <v>5</v>
      </c>
      <c r="G7" s="18">
        <v>11</v>
      </c>
      <c r="H7" s="17">
        <v>3</v>
      </c>
      <c r="I7" s="18">
        <v>15</v>
      </c>
      <c r="J7" s="17"/>
      <c r="K7" s="18"/>
      <c r="L7" s="19"/>
      <c r="M7" s="19"/>
      <c r="N7" s="19"/>
      <c r="O7" s="19"/>
      <c r="P7" s="19"/>
      <c r="Q7" s="19"/>
      <c r="R7" s="18">
        <f t="shared" si="0"/>
        <v>39</v>
      </c>
      <c r="S7" s="164" t="s">
        <v>351</v>
      </c>
    </row>
    <row r="8" spans="1:19" ht="15.75" x14ac:dyDescent="0.25">
      <c r="A8" s="43" t="s">
        <v>192</v>
      </c>
      <c r="B8" s="43" t="s">
        <v>90</v>
      </c>
      <c r="C8" s="43" t="s">
        <v>15</v>
      </c>
      <c r="D8" s="17">
        <v>8</v>
      </c>
      <c r="E8" s="18">
        <v>8</v>
      </c>
      <c r="F8" s="17">
        <v>4</v>
      </c>
      <c r="G8" s="18">
        <v>13</v>
      </c>
      <c r="H8" s="17"/>
      <c r="I8" s="18"/>
      <c r="J8" s="17"/>
      <c r="K8" s="18"/>
      <c r="L8" s="19"/>
      <c r="M8" s="19"/>
      <c r="N8" s="19"/>
      <c r="O8" s="19"/>
      <c r="P8" s="19"/>
      <c r="Q8" s="19"/>
      <c r="R8" s="18">
        <f t="shared" si="0"/>
        <v>21</v>
      </c>
      <c r="S8" s="164" t="s">
        <v>352</v>
      </c>
    </row>
    <row r="9" spans="1:19" ht="15.75" x14ac:dyDescent="0.25">
      <c r="A9" s="43" t="s">
        <v>301</v>
      </c>
      <c r="B9" s="43" t="s">
        <v>281</v>
      </c>
      <c r="C9" s="43" t="s">
        <v>15</v>
      </c>
      <c r="D9" s="17"/>
      <c r="E9" s="17"/>
      <c r="F9" s="17">
        <v>1</v>
      </c>
      <c r="G9" s="18">
        <v>20</v>
      </c>
      <c r="H9" s="17"/>
      <c r="I9" s="18"/>
      <c r="J9" s="17"/>
      <c r="K9" s="18"/>
      <c r="L9" s="19"/>
      <c r="M9" s="19"/>
      <c r="N9" s="19"/>
      <c r="O9" s="19"/>
      <c r="P9" s="19"/>
      <c r="Q9" s="19"/>
      <c r="R9" s="18">
        <f t="shared" si="0"/>
        <v>20</v>
      </c>
      <c r="S9" s="164" t="s">
        <v>353</v>
      </c>
    </row>
    <row r="10" spans="1:19" ht="15.75" x14ac:dyDescent="0.25">
      <c r="A10" s="43" t="s">
        <v>274</v>
      </c>
      <c r="B10" s="43" t="s">
        <v>111</v>
      </c>
      <c r="C10" s="43" t="s">
        <v>79</v>
      </c>
      <c r="D10" s="17">
        <v>9</v>
      </c>
      <c r="E10" s="18">
        <v>7</v>
      </c>
      <c r="F10" s="17">
        <v>8</v>
      </c>
      <c r="G10" s="18">
        <v>8</v>
      </c>
      <c r="H10" s="17"/>
      <c r="I10" s="18"/>
      <c r="J10" s="17"/>
      <c r="K10" s="18"/>
      <c r="L10" s="19"/>
      <c r="M10" s="19"/>
      <c r="N10" s="19"/>
      <c r="O10" s="19"/>
      <c r="P10" s="19"/>
      <c r="Q10" s="19"/>
      <c r="R10" s="18">
        <f t="shared" si="0"/>
        <v>15</v>
      </c>
      <c r="S10" s="164" t="s">
        <v>354</v>
      </c>
    </row>
    <row r="11" spans="1:19" ht="15.75" x14ac:dyDescent="0.25">
      <c r="A11" s="43" t="s">
        <v>174</v>
      </c>
      <c r="B11" s="43" t="s">
        <v>67</v>
      </c>
      <c r="C11" s="43" t="s">
        <v>79</v>
      </c>
      <c r="D11" s="17">
        <v>6</v>
      </c>
      <c r="E11" s="18">
        <v>10</v>
      </c>
      <c r="F11" s="17">
        <v>11</v>
      </c>
      <c r="G11" s="18">
        <v>5</v>
      </c>
      <c r="H11" s="17"/>
      <c r="I11" s="18"/>
      <c r="J11" s="17"/>
      <c r="K11" s="18"/>
      <c r="L11" s="19"/>
      <c r="M11" s="19"/>
      <c r="N11" s="19"/>
      <c r="O11" s="19"/>
      <c r="P11" s="19"/>
      <c r="Q11" s="19"/>
      <c r="R11" s="18">
        <f t="shared" si="0"/>
        <v>15</v>
      </c>
      <c r="S11" s="164"/>
    </row>
    <row r="12" spans="1:19" ht="15.75" x14ac:dyDescent="0.25">
      <c r="A12" s="43" t="s">
        <v>278</v>
      </c>
      <c r="B12" s="43" t="s">
        <v>279</v>
      </c>
      <c r="C12" s="43" t="s">
        <v>121</v>
      </c>
      <c r="D12" s="17">
        <v>15</v>
      </c>
      <c r="E12" s="18">
        <v>1</v>
      </c>
      <c r="F12" s="19"/>
      <c r="G12" s="19"/>
      <c r="H12" s="17">
        <v>4</v>
      </c>
      <c r="I12" s="18">
        <v>13</v>
      </c>
      <c r="J12" s="17"/>
      <c r="K12" s="18"/>
      <c r="L12" s="19"/>
      <c r="M12" s="19"/>
      <c r="N12" s="19"/>
      <c r="O12" s="19"/>
      <c r="P12" s="19"/>
      <c r="Q12" s="19"/>
      <c r="R12" s="18">
        <f t="shared" si="0"/>
        <v>14</v>
      </c>
      <c r="S12" s="164" t="s">
        <v>356</v>
      </c>
    </row>
    <row r="13" spans="1:19" ht="15.75" x14ac:dyDescent="0.25">
      <c r="A13" s="43" t="s">
        <v>205</v>
      </c>
      <c r="B13" s="43" t="s">
        <v>276</v>
      </c>
      <c r="C13" s="43" t="s">
        <v>333</v>
      </c>
      <c r="D13" s="17"/>
      <c r="E13" s="17"/>
      <c r="F13" s="19"/>
      <c r="G13" s="19"/>
      <c r="H13" s="17">
        <v>5</v>
      </c>
      <c r="I13" s="18">
        <v>11</v>
      </c>
      <c r="J13" s="17"/>
      <c r="K13" s="18"/>
      <c r="L13" s="19"/>
      <c r="M13" s="19"/>
      <c r="N13" s="19"/>
      <c r="O13" s="19"/>
      <c r="P13" s="19"/>
      <c r="Q13" s="19"/>
      <c r="R13" s="18">
        <f t="shared" si="0"/>
        <v>11</v>
      </c>
      <c r="S13" s="164" t="s">
        <v>357</v>
      </c>
    </row>
    <row r="14" spans="1:19" ht="15.75" x14ac:dyDescent="0.25">
      <c r="A14" s="43" t="s">
        <v>272</v>
      </c>
      <c r="B14" s="43" t="s">
        <v>273</v>
      </c>
      <c r="C14" s="43" t="s">
        <v>79</v>
      </c>
      <c r="D14" s="17">
        <v>5</v>
      </c>
      <c r="E14" s="18">
        <v>11</v>
      </c>
      <c r="F14" s="19"/>
      <c r="G14" s="143"/>
      <c r="H14" s="17"/>
      <c r="I14" s="143"/>
      <c r="J14" s="17"/>
      <c r="K14" s="18"/>
      <c r="L14" s="19"/>
      <c r="M14" s="19"/>
      <c r="N14" s="19"/>
      <c r="O14" s="19"/>
      <c r="P14" s="19"/>
      <c r="Q14" s="19"/>
      <c r="R14" s="18">
        <f t="shared" si="0"/>
        <v>11</v>
      </c>
      <c r="S14" s="164"/>
    </row>
    <row r="15" spans="1:19" ht="15.75" x14ac:dyDescent="0.25">
      <c r="A15" s="43" t="s">
        <v>302</v>
      </c>
      <c r="B15" s="43" t="s">
        <v>71</v>
      </c>
      <c r="C15" s="43" t="s">
        <v>79</v>
      </c>
      <c r="D15" s="17"/>
      <c r="E15" s="17"/>
      <c r="F15" s="17">
        <v>6</v>
      </c>
      <c r="G15" s="18">
        <v>10</v>
      </c>
      <c r="H15" s="17"/>
      <c r="I15" s="18"/>
      <c r="J15" s="17"/>
      <c r="K15" s="18"/>
      <c r="L15" s="19"/>
      <c r="M15" s="19"/>
      <c r="N15" s="19"/>
      <c r="O15" s="19"/>
      <c r="P15" s="19"/>
      <c r="Q15" s="19"/>
      <c r="R15" s="18">
        <f t="shared" si="0"/>
        <v>10</v>
      </c>
      <c r="S15" s="164" t="s">
        <v>359</v>
      </c>
    </row>
    <row r="16" spans="1:19" ht="15.75" x14ac:dyDescent="0.25">
      <c r="A16" s="43" t="s">
        <v>303</v>
      </c>
      <c r="B16" s="43" t="s">
        <v>111</v>
      </c>
      <c r="C16" s="43" t="s">
        <v>79</v>
      </c>
      <c r="D16" s="17"/>
      <c r="E16" s="17"/>
      <c r="F16" s="17">
        <v>7</v>
      </c>
      <c r="G16" s="18">
        <v>9</v>
      </c>
      <c r="H16" s="17"/>
      <c r="I16" s="18"/>
      <c r="J16" s="17"/>
      <c r="K16" s="18"/>
      <c r="L16" s="19"/>
      <c r="M16" s="19"/>
      <c r="N16" s="19"/>
      <c r="O16" s="19"/>
      <c r="P16" s="19"/>
      <c r="Q16" s="19"/>
      <c r="R16" s="18">
        <f t="shared" si="0"/>
        <v>9</v>
      </c>
      <c r="S16" s="164" t="s">
        <v>360</v>
      </c>
    </row>
    <row r="17" spans="1:19" ht="15.75" x14ac:dyDescent="0.25">
      <c r="A17" s="43" t="s">
        <v>277</v>
      </c>
      <c r="B17" s="43" t="s">
        <v>163</v>
      </c>
      <c r="C17" s="43" t="s">
        <v>79</v>
      </c>
      <c r="D17" s="17">
        <v>14</v>
      </c>
      <c r="E17" s="18">
        <v>2</v>
      </c>
      <c r="F17" s="17">
        <v>10</v>
      </c>
      <c r="G17" s="18">
        <v>6</v>
      </c>
      <c r="H17" s="17"/>
      <c r="I17" s="18"/>
      <c r="J17" s="17"/>
      <c r="K17" s="18"/>
      <c r="L17" s="19"/>
      <c r="M17" s="19"/>
      <c r="N17" s="19"/>
      <c r="O17" s="19"/>
      <c r="P17" s="19"/>
      <c r="Q17" s="19"/>
      <c r="R17" s="18">
        <f t="shared" si="0"/>
        <v>8</v>
      </c>
      <c r="S17" s="164" t="s">
        <v>361</v>
      </c>
    </row>
    <row r="18" spans="1:19" ht="15.75" x14ac:dyDescent="0.25">
      <c r="A18" s="43" t="s">
        <v>43</v>
      </c>
      <c r="B18" s="43" t="s">
        <v>159</v>
      </c>
      <c r="C18" s="17"/>
      <c r="D18" s="17">
        <v>12</v>
      </c>
      <c r="E18" s="18">
        <v>4</v>
      </c>
      <c r="F18" s="17">
        <v>12</v>
      </c>
      <c r="G18" s="18">
        <v>4</v>
      </c>
      <c r="H18" s="17"/>
      <c r="I18" s="18"/>
      <c r="J18" s="17"/>
      <c r="K18" s="18"/>
      <c r="L18" s="19"/>
      <c r="M18" s="19"/>
      <c r="N18" s="19"/>
      <c r="O18" s="19"/>
      <c r="P18" s="19"/>
      <c r="Q18" s="19"/>
      <c r="R18" s="18">
        <f t="shared" si="0"/>
        <v>8</v>
      </c>
      <c r="S18" s="164"/>
    </row>
    <row r="19" spans="1:19" ht="15.75" x14ac:dyDescent="0.25">
      <c r="A19" s="43" t="s">
        <v>190</v>
      </c>
      <c r="B19" s="43" t="s">
        <v>163</v>
      </c>
      <c r="C19" s="43" t="s">
        <v>79</v>
      </c>
      <c r="D19" s="17">
        <v>10</v>
      </c>
      <c r="E19" s="18">
        <v>6</v>
      </c>
      <c r="F19" s="19"/>
      <c r="G19" s="19"/>
      <c r="H19" s="17"/>
      <c r="I19" s="19"/>
      <c r="J19" s="17"/>
      <c r="K19" s="18"/>
      <c r="L19" s="19"/>
      <c r="M19" s="19"/>
      <c r="N19" s="19"/>
      <c r="O19" s="19"/>
      <c r="P19" s="19"/>
      <c r="Q19" s="19"/>
      <c r="R19" s="18">
        <f t="shared" si="0"/>
        <v>6</v>
      </c>
      <c r="S19" s="164" t="s">
        <v>363</v>
      </c>
    </row>
    <row r="20" spans="1:19" ht="15.75" x14ac:dyDescent="0.25">
      <c r="A20" s="43" t="s">
        <v>101</v>
      </c>
      <c r="B20" s="43" t="s">
        <v>163</v>
      </c>
      <c r="C20" s="43" t="s">
        <v>20</v>
      </c>
      <c r="D20" s="17">
        <v>11</v>
      </c>
      <c r="E20" s="18">
        <v>5</v>
      </c>
      <c r="F20" s="19"/>
      <c r="G20" s="19"/>
      <c r="H20" s="17"/>
      <c r="I20" s="19"/>
      <c r="J20" s="17"/>
      <c r="K20" s="18"/>
      <c r="L20" s="19"/>
      <c r="M20" s="19"/>
      <c r="N20" s="19"/>
      <c r="O20" s="19"/>
      <c r="P20" s="19"/>
      <c r="Q20" s="19"/>
      <c r="R20" s="18">
        <f t="shared" si="0"/>
        <v>5</v>
      </c>
      <c r="S20" s="164" t="s">
        <v>364</v>
      </c>
    </row>
    <row r="21" spans="1:19" ht="15.75" x14ac:dyDescent="0.25">
      <c r="A21" s="43" t="s">
        <v>304</v>
      </c>
      <c r="B21" s="43" t="s">
        <v>65</v>
      </c>
      <c r="C21" s="43" t="s">
        <v>79</v>
      </c>
      <c r="D21" s="17"/>
      <c r="E21" s="17"/>
      <c r="F21" s="17">
        <v>13</v>
      </c>
      <c r="G21" s="18">
        <v>3</v>
      </c>
      <c r="H21" s="17"/>
      <c r="I21" s="18"/>
      <c r="J21" s="17"/>
      <c r="K21" s="18"/>
      <c r="L21" s="19"/>
      <c r="M21" s="19"/>
      <c r="N21" s="19"/>
      <c r="O21" s="19"/>
      <c r="P21" s="19"/>
      <c r="Q21" s="19"/>
      <c r="R21" s="18">
        <f t="shared" si="0"/>
        <v>3</v>
      </c>
      <c r="S21" s="164" t="s">
        <v>365</v>
      </c>
    </row>
    <row r="22" spans="1:19" ht="15.75" x14ac:dyDescent="0.25">
      <c r="A22" s="43" t="s">
        <v>275</v>
      </c>
      <c r="B22" s="43" t="s">
        <v>276</v>
      </c>
      <c r="C22" s="43" t="s">
        <v>79</v>
      </c>
      <c r="D22" s="17">
        <v>13</v>
      </c>
      <c r="E22" s="18">
        <v>3</v>
      </c>
      <c r="F22" s="17">
        <v>16</v>
      </c>
      <c r="G22" s="18"/>
      <c r="H22" s="17"/>
      <c r="I22" s="18"/>
      <c r="J22" s="17"/>
      <c r="K22" s="18"/>
      <c r="L22" s="19"/>
      <c r="M22" s="19"/>
      <c r="N22" s="19"/>
      <c r="O22" s="19"/>
      <c r="P22" s="19"/>
      <c r="Q22" s="19"/>
      <c r="R22" s="18">
        <f t="shared" si="0"/>
        <v>3</v>
      </c>
      <c r="S22" s="164"/>
    </row>
    <row r="23" spans="1:19" ht="15.75" x14ac:dyDescent="0.25">
      <c r="A23" s="43" t="s">
        <v>305</v>
      </c>
      <c r="B23" s="43" t="s">
        <v>251</v>
      </c>
      <c r="C23" s="43" t="s">
        <v>306</v>
      </c>
      <c r="D23" s="17"/>
      <c r="E23" s="17"/>
      <c r="F23" s="17">
        <v>14</v>
      </c>
      <c r="G23" s="18">
        <v>2</v>
      </c>
      <c r="H23" s="17"/>
      <c r="I23" s="18"/>
      <c r="J23" s="17"/>
      <c r="K23" s="18"/>
      <c r="L23" s="19"/>
      <c r="M23" s="19"/>
      <c r="N23" s="19"/>
      <c r="O23" s="19"/>
      <c r="P23" s="19"/>
      <c r="Q23" s="19"/>
      <c r="R23" s="18">
        <f t="shared" si="0"/>
        <v>2</v>
      </c>
      <c r="S23" s="164" t="s">
        <v>367</v>
      </c>
    </row>
    <row r="24" spans="1:19" ht="15.75" x14ac:dyDescent="0.25">
      <c r="A24" s="43" t="s">
        <v>280</v>
      </c>
      <c r="B24" s="43" t="s">
        <v>281</v>
      </c>
      <c r="C24" s="43" t="s">
        <v>79</v>
      </c>
      <c r="D24" s="17">
        <v>17</v>
      </c>
      <c r="E24" s="17"/>
      <c r="F24" s="17">
        <v>15</v>
      </c>
      <c r="G24" s="18">
        <v>1</v>
      </c>
      <c r="H24" s="17"/>
      <c r="I24" s="18"/>
      <c r="J24" s="17"/>
      <c r="K24" s="18"/>
      <c r="L24" s="19"/>
      <c r="M24" s="19"/>
      <c r="N24" s="19"/>
      <c r="O24" s="19"/>
      <c r="P24" s="19"/>
      <c r="Q24" s="19"/>
      <c r="R24" s="18">
        <f t="shared" si="0"/>
        <v>1</v>
      </c>
      <c r="S24" s="164" t="s">
        <v>368</v>
      </c>
    </row>
    <row r="25" spans="1:19" ht="15.75" x14ac:dyDescent="0.25">
      <c r="A25" s="43" t="s">
        <v>173</v>
      </c>
      <c r="B25" s="43" t="s">
        <v>67</v>
      </c>
      <c r="C25" s="43" t="s">
        <v>20</v>
      </c>
      <c r="D25" s="17">
        <v>16</v>
      </c>
      <c r="E25" s="17"/>
      <c r="F25" s="17">
        <v>17</v>
      </c>
      <c r="G25" s="18"/>
      <c r="H25" s="17"/>
      <c r="I25" s="18"/>
      <c r="J25" s="17"/>
      <c r="K25" s="18"/>
      <c r="L25" s="19"/>
      <c r="M25" s="19"/>
      <c r="N25" s="19"/>
      <c r="O25" s="19"/>
      <c r="P25" s="19"/>
      <c r="Q25" s="19"/>
      <c r="R25" s="18">
        <f t="shared" si="0"/>
        <v>0</v>
      </c>
      <c r="S25" s="164" t="s">
        <v>369</v>
      </c>
    </row>
    <row r="26" spans="1:19" x14ac:dyDescent="0.2">
      <c r="D26" s="36"/>
      <c r="E26" s="36"/>
    </row>
    <row r="27" spans="1:19" x14ac:dyDescent="0.2">
      <c r="D27" s="36"/>
      <c r="E27" s="36"/>
    </row>
    <row r="28" spans="1:19" x14ac:dyDescent="0.2">
      <c r="D28" s="36"/>
      <c r="E28" s="36"/>
    </row>
    <row r="29" spans="1:19" x14ac:dyDescent="0.2">
      <c r="D29" s="36"/>
      <c r="E29" s="36"/>
    </row>
    <row r="30" spans="1:19" x14ac:dyDescent="0.2">
      <c r="D30" s="36"/>
      <c r="E30" s="36"/>
    </row>
    <row r="31" spans="1:19" x14ac:dyDescent="0.2">
      <c r="D31" s="36"/>
      <c r="E31" s="36"/>
    </row>
    <row r="32" spans="1:19" x14ac:dyDescent="0.2">
      <c r="D32" s="36"/>
      <c r="E32" s="36"/>
    </row>
    <row r="33" spans="4:5" x14ac:dyDescent="0.2">
      <c r="D33" s="36"/>
      <c r="E33" s="36"/>
    </row>
    <row r="34" spans="4:5" x14ac:dyDescent="0.2">
      <c r="D34" s="36"/>
      <c r="E34" s="36"/>
    </row>
  </sheetData>
  <sortState ref="A3:S25">
    <sortCondition descending="1" ref="R3:R25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zoomScaleNormal="100" workbookViewId="0">
      <selection activeCell="S21" sqref="S21"/>
    </sheetView>
  </sheetViews>
  <sheetFormatPr defaultRowHeight="12.75" x14ac:dyDescent="0.2"/>
  <cols>
    <col min="1" max="1" width="15.28515625" customWidth="1"/>
    <col min="2" max="2" width="12.42578125" customWidth="1"/>
    <col min="3" max="3" width="15.85546875" customWidth="1"/>
  </cols>
  <sheetData>
    <row r="1" spans="1:19" ht="15.75" x14ac:dyDescent="0.25">
      <c r="A1" s="3" t="s">
        <v>139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5"/>
      <c r="R1" s="5"/>
      <c r="S1" s="5"/>
    </row>
    <row r="2" spans="1:19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10" t="s">
        <v>4</v>
      </c>
      <c r="F2" s="9" t="s">
        <v>5</v>
      </c>
      <c r="G2" s="11" t="s">
        <v>4</v>
      </c>
      <c r="H2" s="9" t="s">
        <v>332</v>
      </c>
      <c r="I2" s="11" t="s">
        <v>4</v>
      </c>
      <c r="J2" s="12" t="s">
        <v>6</v>
      </c>
      <c r="K2" s="13" t="s">
        <v>4</v>
      </c>
      <c r="L2" s="9" t="s">
        <v>7</v>
      </c>
      <c r="M2" s="11" t="s">
        <v>4</v>
      </c>
      <c r="N2" s="12" t="s">
        <v>8</v>
      </c>
      <c r="O2" s="13" t="s">
        <v>4</v>
      </c>
      <c r="P2" s="14" t="s">
        <v>9</v>
      </c>
      <c r="Q2" s="13" t="s">
        <v>4</v>
      </c>
      <c r="R2" s="9" t="s">
        <v>10</v>
      </c>
      <c r="S2" s="15" t="s">
        <v>187</v>
      </c>
    </row>
    <row r="3" spans="1:19" ht="15.75" x14ac:dyDescent="0.25">
      <c r="A3" s="43" t="s">
        <v>41</v>
      </c>
      <c r="B3" s="43" t="s">
        <v>42</v>
      </c>
      <c r="C3" s="43" t="s">
        <v>15</v>
      </c>
      <c r="D3" s="17">
        <v>1</v>
      </c>
      <c r="E3" s="18">
        <v>20</v>
      </c>
      <c r="F3" s="17">
        <v>1</v>
      </c>
      <c r="G3" s="18">
        <v>20</v>
      </c>
      <c r="H3" s="17">
        <v>1</v>
      </c>
      <c r="I3" s="18">
        <v>20</v>
      </c>
      <c r="J3" s="17">
        <v>1</v>
      </c>
      <c r="K3" s="17">
        <v>20</v>
      </c>
      <c r="L3" s="17"/>
      <c r="M3" s="17"/>
      <c r="N3" s="17"/>
      <c r="O3" s="17"/>
      <c r="P3" s="17"/>
      <c r="Q3" s="17"/>
      <c r="R3" s="18">
        <f t="shared" ref="R3:R19" si="0">SUM(E3+G3+I3+K3+M3+O3+Q3)</f>
        <v>80</v>
      </c>
      <c r="S3" s="164" t="s">
        <v>347</v>
      </c>
    </row>
    <row r="4" spans="1:19" ht="15.75" x14ac:dyDescent="0.25">
      <c r="A4" s="43" t="s">
        <v>130</v>
      </c>
      <c r="B4" s="43" t="s">
        <v>131</v>
      </c>
      <c r="C4" s="43" t="s">
        <v>79</v>
      </c>
      <c r="D4" s="17">
        <v>3</v>
      </c>
      <c r="E4" s="18">
        <v>15</v>
      </c>
      <c r="F4" s="17">
        <v>7</v>
      </c>
      <c r="G4" s="18">
        <v>9</v>
      </c>
      <c r="H4" s="17">
        <v>3</v>
      </c>
      <c r="I4" s="18">
        <v>15</v>
      </c>
      <c r="J4" s="17"/>
      <c r="K4" s="17"/>
      <c r="L4" s="17"/>
      <c r="M4" s="17"/>
      <c r="N4" s="17"/>
      <c r="O4" s="17"/>
      <c r="P4" s="17"/>
      <c r="Q4" s="17"/>
      <c r="R4" s="18">
        <f t="shared" si="0"/>
        <v>39</v>
      </c>
      <c r="S4" s="164" t="s">
        <v>348</v>
      </c>
    </row>
    <row r="5" spans="1:19" ht="15.75" x14ac:dyDescent="0.25">
      <c r="A5" s="43" t="s">
        <v>261</v>
      </c>
      <c r="B5" s="43" t="s">
        <v>262</v>
      </c>
      <c r="C5" s="43" t="s">
        <v>20</v>
      </c>
      <c r="D5" s="17">
        <v>2</v>
      </c>
      <c r="E5" s="18">
        <v>17</v>
      </c>
      <c r="F5" s="17">
        <v>3</v>
      </c>
      <c r="G5" s="18">
        <v>15</v>
      </c>
      <c r="H5" s="17"/>
      <c r="I5" s="18"/>
      <c r="J5" s="17"/>
      <c r="K5" s="17"/>
      <c r="L5" s="17"/>
      <c r="M5" s="17"/>
      <c r="N5" s="17"/>
      <c r="O5" s="17"/>
      <c r="P5" s="17"/>
      <c r="Q5" s="17"/>
      <c r="R5" s="18">
        <f t="shared" si="0"/>
        <v>32</v>
      </c>
      <c r="S5" s="164" t="s">
        <v>349</v>
      </c>
    </row>
    <row r="6" spans="1:19" ht="15.75" x14ac:dyDescent="0.25">
      <c r="A6" s="43" t="s">
        <v>202</v>
      </c>
      <c r="B6" s="43" t="s">
        <v>57</v>
      </c>
      <c r="C6" s="43" t="s">
        <v>20</v>
      </c>
      <c r="D6" s="17">
        <v>4</v>
      </c>
      <c r="E6" s="18">
        <v>13</v>
      </c>
      <c r="F6" s="17"/>
      <c r="G6" s="18"/>
      <c r="H6" s="17">
        <v>2</v>
      </c>
      <c r="I6" s="18">
        <v>17</v>
      </c>
      <c r="J6" s="17"/>
      <c r="K6" s="17"/>
      <c r="L6" s="17"/>
      <c r="M6" s="17"/>
      <c r="N6" s="17"/>
      <c r="O6" s="17"/>
      <c r="P6" s="17"/>
      <c r="Q6" s="17"/>
      <c r="R6" s="18">
        <f t="shared" si="0"/>
        <v>30</v>
      </c>
      <c r="S6" s="164" t="s">
        <v>350</v>
      </c>
    </row>
    <row r="7" spans="1:19" ht="15.75" x14ac:dyDescent="0.25">
      <c r="A7" s="43" t="s">
        <v>136</v>
      </c>
      <c r="B7" s="43" t="s">
        <v>22</v>
      </c>
      <c r="C7" s="54" t="s">
        <v>79</v>
      </c>
      <c r="D7" s="17">
        <v>5</v>
      </c>
      <c r="E7" s="18">
        <v>11</v>
      </c>
      <c r="F7" s="17">
        <v>4</v>
      </c>
      <c r="G7" s="18">
        <v>13</v>
      </c>
      <c r="H7" s="17"/>
      <c r="I7" s="18"/>
      <c r="J7" s="17"/>
      <c r="K7" s="17"/>
      <c r="L7" s="17"/>
      <c r="M7" s="17"/>
      <c r="N7" s="17"/>
      <c r="O7" s="17"/>
      <c r="P7" s="17"/>
      <c r="Q7" s="17"/>
      <c r="R7" s="18">
        <f t="shared" si="0"/>
        <v>24</v>
      </c>
      <c r="S7" s="164" t="s">
        <v>351</v>
      </c>
    </row>
    <row r="8" spans="1:19" ht="15.75" x14ac:dyDescent="0.25">
      <c r="A8" s="43" t="s">
        <v>263</v>
      </c>
      <c r="B8" s="43" t="s">
        <v>60</v>
      </c>
      <c r="C8" s="43" t="s">
        <v>79</v>
      </c>
      <c r="D8" s="17">
        <v>6</v>
      </c>
      <c r="E8" s="18">
        <v>10</v>
      </c>
      <c r="F8" s="17">
        <v>8</v>
      </c>
      <c r="G8" s="18">
        <v>8</v>
      </c>
      <c r="H8" s="17"/>
      <c r="I8" s="18"/>
      <c r="J8" s="17"/>
      <c r="K8" s="17"/>
      <c r="L8" s="17"/>
      <c r="M8" s="17"/>
      <c r="N8" s="17"/>
      <c r="O8" s="17"/>
      <c r="P8" s="17"/>
      <c r="Q8" s="17"/>
      <c r="R8" s="18">
        <f t="shared" si="0"/>
        <v>18</v>
      </c>
      <c r="S8" s="164" t="s">
        <v>352</v>
      </c>
    </row>
    <row r="9" spans="1:19" ht="15.75" x14ac:dyDescent="0.25">
      <c r="A9" s="43" t="s">
        <v>258</v>
      </c>
      <c r="B9" s="43" t="s">
        <v>76</v>
      </c>
      <c r="C9" s="54" t="s">
        <v>307</v>
      </c>
      <c r="D9" s="19"/>
      <c r="E9" s="19"/>
      <c r="F9" s="17">
        <v>2</v>
      </c>
      <c r="G9" s="18">
        <v>17</v>
      </c>
      <c r="H9" s="17"/>
      <c r="I9" s="18"/>
      <c r="J9" s="19"/>
      <c r="K9" s="19"/>
      <c r="L9" s="19"/>
      <c r="M9" s="19"/>
      <c r="N9" s="19"/>
      <c r="O9" s="19"/>
      <c r="P9" s="19"/>
      <c r="Q9" s="19"/>
      <c r="R9" s="18">
        <f t="shared" si="0"/>
        <v>17</v>
      </c>
      <c r="S9" s="164" t="s">
        <v>353</v>
      </c>
    </row>
    <row r="10" spans="1:19" ht="15.75" x14ac:dyDescent="0.25">
      <c r="A10" s="43" t="s">
        <v>265</v>
      </c>
      <c r="B10" s="43" t="s">
        <v>266</v>
      </c>
      <c r="C10" s="43" t="s">
        <v>20</v>
      </c>
      <c r="D10" s="17">
        <v>11</v>
      </c>
      <c r="E10" s="18">
        <v>5</v>
      </c>
      <c r="F10" s="17">
        <v>6</v>
      </c>
      <c r="G10" s="18">
        <v>10</v>
      </c>
      <c r="H10" s="17"/>
      <c r="I10" s="18"/>
      <c r="J10" s="17"/>
      <c r="K10" s="17"/>
      <c r="L10" s="17"/>
      <c r="M10" s="17"/>
      <c r="N10" s="17"/>
      <c r="O10" s="17"/>
      <c r="P10" s="17"/>
      <c r="Q10" s="17"/>
      <c r="R10" s="18">
        <f t="shared" si="0"/>
        <v>15</v>
      </c>
      <c r="S10" s="164" t="s">
        <v>354</v>
      </c>
    </row>
    <row r="11" spans="1:19" ht="15.75" x14ac:dyDescent="0.25">
      <c r="A11" s="43" t="s">
        <v>133</v>
      </c>
      <c r="B11" s="43" t="s">
        <v>134</v>
      </c>
      <c r="C11" s="54" t="s">
        <v>79</v>
      </c>
      <c r="D11" s="17">
        <v>8</v>
      </c>
      <c r="E11" s="18">
        <v>8</v>
      </c>
      <c r="F11" s="17">
        <v>9</v>
      </c>
      <c r="G11" s="18">
        <v>7</v>
      </c>
      <c r="H11" s="17"/>
      <c r="I11" s="18"/>
      <c r="J11" s="17"/>
      <c r="K11" s="17"/>
      <c r="L11" s="17"/>
      <c r="M11" s="17"/>
      <c r="N11" s="17"/>
      <c r="O11" s="17"/>
      <c r="P11" s="17"/>
      <c r="Q11" s="17"/>
      <c r="R11" s="18">
        <f t="shared" si="0"/>
        <v>15</v>
      </c>
      <c r="S11" s="164"/>
    </row>
    <row r="12" spans="1:19" ht="15.75" x14ac:dyDescent="0.25">
      <c r="A12" s="43" t="s">
        <v>135</v>
      </c>
      <c r="B12" s="43" t="s">
        <v>24</v>
      </c>
      <c r="C12" s="54" t="s">
        <v>79</v>
      </c>
      <c r="D12" s="17">
        <v>7</v>
      </c>
      <c r="E12" s="18">
        <v>9</v>
      </c>
      <c r="F12" s="17">
        <v>11</v>
      </c>
      <c r="G12" s="18">
        <v>5</v>
      </c>
      <c r="H12" s="17"/>
      <c r="I12" s="18"/>
      <c r="J12" s="17"/>
      <c r="K12" s="17"/>
      <c r="L12" s="17"/>
      <c r="M12" s="17"/>
      <c r="N12" s="17"/>
      <c r="O12" s="17"/>
      <c r="P12" s="17"/>
      <c r="Q12" s="17"/>
      <c r="R12" s="18">
        <f t="shared" si="0"/>
        <v>14</v>
      </c>
      <c r="S12" s="164" t="s">
        <v>356</v>
      </c>
    </row>
    <row r="13" spans="1:19" ht="15.75" x14ac:dyDescent="0.25">
      <c r="A13" s="43" t="s">
        <v>125</v>
      </c>
      <c r="B13" s="43" t="s">
        <v>76</v>
      </c>
      <c r="C13" s="43" t="s">
        <v>20</v>
      </c>
      <c r="D13" s="17">
        <v>15</v>
      </c>
      <c r="E13" s="18">
        <v>1</v>
      </c>
      <c r="F13" s="17">
        <v>5</v>
      </c>
      <c r="G13" s="18">
        <v>11</v>
      </c>
      <c r="H13" s="17"/>
      <c r="I13" s="18"/>
      <c r="J13" s="17"/>
      <c r="K13" s="17"/>
      <c r="L13" s="17"/>
      <c r="M13" s="17"/>
      <c r="N13" s="17"/>
      <c r="O13" s="17"/>
      <c r="P13" s="17"/>
      <c r="Q13" s="17"/>
      <c r="R13" s="18">
        <f t="shared" si="0"/>
        <v>12</v>
      </c>
      <c r="S13" s="164" t="s">
        <v>357</v>
      </c>
    </row>
    <row r="14" spans="1:19" ht="15.75" x14ac:dyDescent="0.25">
      <c r="A14" s="43" t="s">
        <v>137</v>
      </c>
      <c r="B14" s="43" t="s">
        <v>138</v>
      </c>
      <c r="C14" s="54" t="s">
        <v>79</v>
      </c>
      <c r="D14" s="17">
        <v>12</v>
      </c>
      <c r="E14" s="18">
        <v>4</v>
      </c>
      <c r="F14" s="17">
        <v>10</v>
      </c>
      <c r="G14" s="18">
        <v>6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8">
        <f t="shared" si="0"/>
        <v>10</v>
      </c>
      <c r="S14" s="164" t="s">
        <v>358</v>
      </c>
    </row>
    <row r="15" spans="1:19" ht="15.75" x14ac:dyDescent="0.25">
      <c r="A15" s="43" t="s">
        <v>161</v>
      </c>
      <c r="B15" s="43" t="s">
        <v>42</v>
      </c>
      <c r="C15" s="54" t="s">
        <v>20</v>
      </c>
      <c r="D15" s="17">
        <v>10</v>
      </c>
      <c r="E15" s="18">
        <v>6</v>
      </c>
      <c r="F15" s="17">
        <v>13</v>
      </c>
      <c r="G15" s="18">
        <v>3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8">
        <f t="shared" si="0"/>
        <v>9</v>
      </c>
      <c r="S15" s="164" t="s">
        <v>359</v>
      </c>
    </row>
    <row r="16" spans="1:19" ht="15.75" x14ac:dyDescent="0.25">
      <c r="A16" s="43" t="s">
        <v>264</v>
      </c>
      <c r="B16" s="43" t="s">
        <v>82</v>
      </c>
      <c r="C16" s="43" t="s">
        <v>79</v>
      </c>
      <c r="D16" s="17">
        <v>9</v>
      </c>
      <c r="E16" s="18">
        <v>7</v>
      </c>
      <c r="F16" s="17">
        <v>14</v>
      </c>
      <c r="G16" s="18">
        <v>2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8">
        <f t="shared" si="0"/>
        <v>9</v>
      </c>
      <c r="S16" s="164"/>
    </row>
    <row r="17" spans="1:19" ht="15.75" x14ac:dyDescent="0.25">
      <c r="A17" s="43" t="s">
        <v>308</v>
      </c>
      <c r="B17" s="43" t="s">
        <v>309</v>
      </c>
      <c r="C17" s="54" t="s">
        <v>20</v>
      </c>
      <c r="D17" s="19"/>
      <c r="E17" s="19"/>
      <c r="F17" s="44">
        <v>12</v>
      </c>
      <c r="G17" s="18">
        <v>4</v>
      </c>
      <c r="H17" s="17"/>
      <c r="I17" s="17"/>
      <c r="J17" s="19"/>
      <c r="K17" s="19"/>
      <c r="L17" s="19"/>
      <c r="M17" s="19"/>
      <c r="N17" s="19"/>
      <c r="O17" s="19"/>
      <c r="P17" s="19"/>
      <c r="Q17" s="19"/>
      <c r="R17" s="18">
        <f t="shared" si="0"/>
        <v>4</v>
      </c>
      <c r="S17" s="164" t="s">
        <v>361</v>
      </c>
    </row>
    <row r="18" spans="1:19" ht="15.75" x14ac:dyDescent="0.25">
      <c r="A18" s="43" t="s">
        <v>172</v>
      </c>
      <c r="B18" s="43" t="s">
        <v>59</v>
      </c>
      <c r="C18" s="43" t="s">
        <v>79</v>
      </c>
      <c r="D18" s="17">
        <v>13</v>
      </c>
      <c r="E18" s="18">
        <v>3</v>
      </c>
      <c r="F18" s="17"/>
      <c r="G18" s="18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8">
        <f t="shared" si="0"/>
        <v>3</v>
      </c>
      <c r="S18" s="164" t="s">
        <v>362</v>
      </c>
    </row>
    <row r="19" spans="1:19" ht="15.75" x14ac:dyDescent="0.25">
      <c r="A19" s="43" t="s">
        <v>267</v>
      </c>
      <c r="B19" s="43" t="s">
        <v>268</v>
      </c>
      <c r="C19" s="43" t="s">
        <v>79</v>
      </c>
      <c r="D19" s="17">
        <v>14</v>
      </c>
      <c r="E19" s="18">
        <v>2</v>
      </c>
      <c r="F19" s="17"/>
      <c r="G19" s="18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8">
        <f t="shared" si="0"/>
        <v>2</v>
      </c>
      <c r="S19" s="164" t="s">
        <v>363</v>
      </c>
    </row>
    <row r="20" spans="1:19" ht="15.75" x14ac:dyDescent="0.25">
      <c r="A20" s="57"/>
      <c r="B20" s="57"/>
      <c r="C20" s="57"/>
    </row>
    <row r="21" spans="1:19" ht="15.75" x14ac:dyDescent="0.25">
      <c r="A21" s="57"/>
      <c r="B21" s="57"/>
      <c r="C21" s="57"/>
    </row>
    <row r="22" spans="1:19" ht="15.75" x14ac:dyDescent="0.25">
      <c r="A22" s="57"/>
      <c r="B22" s="57"/>
      <c r="C22" s="57"/>
    </row>
    <row r="23" spans="1:19" ht="15.75" x14ac:dyDescent="0.25">
      <c r="A23" s="57"/>
      <c r="B23" s="57"/>
      <c r="C23" s="57"/>
    </row>
    <row r="24" spans="1:19" ht="15.75" x14ac:dyDescent="0.25">
      <c r="A24" s="57"/>
      <c r="B24" s="57"/>
      <c r="C24" s="57"/>
    </row>
    <row r="25" spans="1:19" ht="15.75" x14ac:dyDescent="0.25">
      <c r="A25" s="57"/>
      <c r="B25" s="57"/>
      <c r="C25" s="57"/>
    </row>
    <row r="26" spans="1:19" ht="15.75" x14ac:dyDescent="0.25">
      <c r="A26" s="57"/>
      <c r="B26" s="57"/>
      <c r="C26" s="57"/>
    </row>
    <row r="27" spans="1:19" ht="15.75" x14ac:dyDescent="0.25">
      <c r="A27" s="57"/>
      <c r="B27" s="57"/>
      <c r="C27" s="57"/>
    </row>
    <row r="28" spans="1:19" ht="15.75" x14ac:dyDescent="0.25">
      <c r="A28" s="57"/>
      <c r="B28" s="57"/>
      <c r="C28" s="57"/>
    </row>
    <row r="29" spans="1:19" ht="15.75" x14ac:dyDescent="0.25">
      <c r="A29" s="57"/>
      <c r="B29" s="57"/>
      <c r="C29" s="57"/>
    </row>
    <row r="30" spans="1:19" ht="15.75" x14ac:dyDescent="0.25">
      <c r="A30" s="57"/>
      <c r="B30" s="57"/>
      <c r="C30" s="142"/>
    </row>
    <row r="31" spans="1:19" ht="15.75" x14ac:dyDescent="0.25">
      <c r="A31" s="57"/>
      <c r="B31" s="57"/>
      <c r="C31" s="57"/>
    </row>
    <row r="32" spans="1:19" ht="15.75" x14ac:dyDescent="0.25">
      <c r="A32" s="57"/>
      <c r="B32" s="57"/>
      <c r="C32" s="58"/>
    </row>
    <row r="33" spans="1:3" ht="15.75" x14ac:dyDescent="0.25">
      <c r="A33" s="57"/>
      <c r="B33" s="57"/>
      <c r="C33" s="57"/>
    </row>
    <row r="34" spans="1:3" ht="15.75" x14ac:dyDescent="0.25">
      <c r="A34" s="57"/>
      <c r="B34" s="57"/>
      <c r="C34" s="57"/>
    </row>
    <row r="35" spans="1:3" ht="15.75" x14ac:dyDescent="0.25">
      <c r="A35" s="142"/>
      <c r="B35" s="142"/>
      <c r="C35" s="142"/>
    </row>
    <row r="36" spans="1:3" ht="15.75" x14ac:dyDescent="0.25">
      <c r="A36" s="57"/>
      <c r="B36" s="57"/>
      <c r="C36" s="57"/>
    </row>
    <row r="37" spans="1:3" ht="15.75" x14ac:dyDescent="0.25">
      <c r="A37" s="57"/>
      <c r="B37" s="57"/>
      <c r="C37" s="122"/>
    </row>
    <row r="38" spans="1:3" ht="15.75" x14ac:dyDescent="0.25">
      <c r="A38" s="57"/>
      <c r="B38" s="57"/>
      <c r="C38" s="57"/>
    </row>
    <row r="39" spans="1:3" ht="15.75" x14ac:dyDescent="0.25">
      <c r="A39" s="57"/>
      <c r="B39" s="45"/>
      <c r="C39" s="45"/>
    </row>
    <row r="40" spans="1:3" x14ac:dyDescent="0.2">
      <c r="A40" s="5"/>
      <c r="B40" s="5"/>
      <c r="C40" s="5"/>
    </row>
  </sheetData>
  <sortState ref="A3:S19">
    <sortCondition descending="1" ref="R3:R19"/>
  </sortState>
  <pageMargins left="0.7" right="0.7" top="0.78740157499999996" bottom="0.78740157499999996" header="0.3" footer="0.3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view="pageBreakPreview" topLeftCell="B1" zoomScaleNormal="100" zoomScaleSheetLayoutView="100" workbookViewId="0">
      <selection activeCell="T21" sqref="T21"/>
    </sheetView>
  </sheetViews>
  <sheetFormatPr defaultRowHeight="12.75" x14ac:dyDescent="0.2"/>
  <cols>
    <col min="1" max="1" width="0" hidden="1"/>
    <col min="2" max="2" width="15.140625" customWidth="1"/>
    <col min="3" max="3" width="17.140625" customWidth="1"/>
    <col min="4" max="4" width="15.42578125"/>
    <col min="5" max="5" width="8.42578125"/>
    <col min="6" max="6" width="7.140625"/>
    <col min="7" max="7" width="7.85546875"/>
    <col min="8" max="8" width="7.42578125"/>
    <col min="11" max="11" width="9.28515625"/>
    <col min="12" max="12" width="6.7109375"/>
    <col min="13" max="13" width="10.42578125"/>
    <col min="15" max="15" width="11.28515625"/>
    <col min="16" max="16" width="6.7109375"/>
    <col min="17" max="17" width="9.85546875" style="1"/>
    <col min="18" max="18" width="8.28515625" customWidth="1"/>
    <col min="19" max="19" width="9.5703125" customWidth="1"/>
    <col min="20" max="20" width="10.140625" customWidth="1"/>
    <col min="21" max="1025" width="8.42578125"/>
  </cols>
  <sheetData>
    <row r="1" spans="1:21" ht="15.75" x14ac:dyDescent="0.25">
      <c r="A1" s="2"/>
      <c r="B1" s="2" t="s">
        <v>259</v>
      </c>
      <c r="C1" s="2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44"/>
      <c r="R1" s="19"/>
      <c r="S1" s="19"/>
      <c r="T1" s="19"/>
    </row>
    <row r="2" spans="1:21" ht="15" x14ac:dyDescent="0.2">
      <c r="A2" s="7"/>
      <c r="B2" s="8" t="s">
        <v>0</v>
      </c>
      <c r="C2" s="8" t="s">
        <v>1</v>
      </c>
      <c r="D2" s="8" t="s">
        <v>2</v>
      </c>
      <c r="E2" s="9" t="s">
        <v>3</v>
      </c>
      <c r="F2" s="10" t="s">
        <v>4</v>
      </c>
      <c r="G2" s="9" t="s">
        <v>5</v>
      </c>
      <c r="H2" s="11" t="s">
        <v>4</v>
      </c>
      <c r="I2" s="9" t="s">
        <v>332</v>
      </c>
      <c r="J2" s="11" t="s">
        <v>4</v>
      </c>
      <c r="K2" s="12" t="s">
        <v>6</v>
      </c>
      <c r="L2" s="13" t="s">
        <v>4</v>
      </c>
      <c r="M2" s="9" t="s">
        <v>7</v>
      </c>
      <c r="N2" s="11" t="s">
        <v>4</v>
      </c>
      <c r="O2" s="12" t="s">
        <v>8</v>
      </c>
      <c r="P2" s="13" t="s">
        <v>4</v>
      </c>
      <c r="Q2" s="14" t="s">
        <v>9</v>
      </c>
      <c r="R2" s="13" t="s">
        <v>4</v>
      </c>
      <c r="S2" s="9" t="s">
        <v>10</v>
      </c>
      <c r="T2" s="15" t="s">
        <v>187</v>
      </c>
    </row>
    <row r="3" spans="1:21" ht="15.75" x14ac:dyDescent="0.25">
      <c r="A3" s="16"/>
      <c r="B3" s="54" t="s">
        <v>29</v>
      </c>
      <c r="C3" s="54" t="s">
        <v>30</v>
      </c>
      <c r="D3" s="54" t="s">
        <v>31</v>
      </c>
      <c r="E3" s="44">
        <v>1</v>
      </c>
      <c r="F3" s="74">
        <v>20</v>
      </c>
      <c r="G3" s="44">
        <v>1</v>
      </c>
      <c r="H3" s="74">
        <v>20</v>
      </c>
      <c r="I3" s="44">
        <v>2</v>
      </c>
      <c r="J3" s="74">
        <v>17</v>
      </c>
      <c r="K3" s="44">
        <v>1</v>
      </c>
      <c r="L3" s="74">
        <v>20</v>
      </c>
      <c r="M3" s="44"/>
      <c r="N3" s="74"/>
      <c r="O3" s="44"/>
      <c r="P3" s="74"/>
      <c r="Q3" s="75"/>
      <c r="R3" s="74"/>
      <c r="S3" s="95">
        <f t="shared" ref="S3:S24" si="0">F3+H3+J3+L3+N3+P3+R3</f>
        <v>77</v>
      </c>
      <c r="T3" s="121">
        <v>1</v>
      </c>
    </row>
    <row r="4" spans="1:21" ht="15.75" x14ac:dyDescent="0.25">
      <c r="A4" s="7"/>
      <c r="B4" s="43" t="s">
        <v>53</v>
      </c>
      <c r="C4" s="43" t="s">
        <v>67</v>
      </c>
      <c r="D4" s="43" t="s">
        <v>15</v>
      </c>
      <c r="E4" s="44">
        <v>2</v>
      </c>
      <c r="F4" s="74">
        <v>17</v>
      </c>
      <c r="G4" s="44">
        <v>3</v>
      </c>
      <c r="H4" s="74">
        <v>15</v>
      </c>
      <c r="I4" s="44">
        <v>1</v>
      </c>
      <c r="J4" s="74">
        <v>20</v>
      </c>
      <c r="K4" s="44">
        <v>2</v>
      </c>
      <c r="L4" s="74">
        <v>17</v>
      </c>
      <c r="M4" s="44"/>
      <c r="N4" s="74"/>
      <c r="O4" s="44"/>
      <c r="P4" s="74"/>
      <c r="Q4" s="75"/>
      <c r="R4" s="74"/>
      <c r="S4" s="95">
        <f t="shared" si="0"/>
        <v>69</v>
      </c>
      <c r="T4" s="121">
        <v>2</v>
      </c>
      <c r="U4" s="5"/>
    </row>
    <row r="5" spans="1:21" ht="15.75" x14ac:dyDescent="0.25">
      <c r="A5" s="16"/>
      <c r="B5" s="43" t="s">
        <v>51</v>
      </c>
      <c r="C5" s="43" t="s">
        <v>52</v>
      </c>
      <c r="D5" s="43" t="s">
        <v>15</v>
      </c>
      <c r="E5" s="44">
        <v>4</v>
      </c>
      <c r="F5" s="74">
        <v>13</v>
      </c>
      <c r="G5" s="44">
        <v>4</v>
      </c>
      <c r="H5" s="74">
        <v>13</v>
      </c>
      <c r="I5" s="44">
        <v>3</v>
      </c>
      <c r="J5" s="74">
        <v>15</v>
      </c>
      <c r="K5" s="44">
        <v>3</v>
      </c>
      <c r="L5" s="74">
        <v>15</v>
      </c>
      <c r="M5" s="44"/>
      <c r="N5" s="74"/>
      <c r="O5" s="44"/>
      <c r="P5" s="74"/>
      <c r="Q5" s="75"/>
      <c r="R5" s="74"/>
      <c r="S5" s="95">
        <f t="shared" si="0"/>
        <v>56</v>
      </c>
      <c r="T5" s="121">
        <v>3</v>
      </c>
    </row>
    <row r="6" spans="1:21" ht="15.75" x14ac:dyDescent="0.25">
      <c r="A6" s="16"/>
      <c r="B6" s="43" t="s">
        <v>104</v>
      </c>
      <c r="C6" s="43" t="s">
        <v>105</v>
      </c>
      <c r="D6" s="43" t="s">
        <v>20</v>
      </c>
      <c r="E6" s="44">
        <v>7</v>
      </c>
      <c r="F6" s="74">
        <v>9</v>
      </c>
      <c r="G6" s="44">
        <v>2</v>
      </c>
      <c r="H6" s="74">
        <v>17</v>
      </c>
      <c r="I6" s="44"/>
      <c r="J6" s="74"/>
      <c r="K6" s="44"/>
      <c r="L6" s="44"/>
      <c r="M6" s="44"/>
      <c r="N6" s="44"/>
      <c r="O6" s="44"/>
      <c r="P6" s="74"/>
      <c r="Q6" s="75"/>
      <c r="R6" s="74"/>
      <c r="S6" s="95">
        <f t="shared" si="0"/>
        <v>26</v>
      </c>
      <c r="T6" s="121">
        <v>4</v>
      </c>
    </row>
    <row r="7" spans="1:21" ht="15.75" x14ac:dyDescent="0.25">
      <c r="A7" s="16"/>
      <c r="B7" s="43" t="s">
        <v>124</v>
      </c>
      <c r="C7" s="43" t="s">
        <v>103</v>
      </c>
      <c r="D7" s="43" t="s">
        <v>15</v>
      </c>
      <c r="E7" s="44">
        <v>3</v>
      </c>
      <c r="F7" s="74">
        <v>15</v>
      </c>
      <c r="G7" s="44">
        <v>5</v>
      </c>
      <c r="H7" s="74">
        <v>11</v>
      </c>
      <c r="I7" s="44"/>
      <c r="J7" s="74"/>
      <c r="K7" s="44"/>
      <c r="L7" s="44"/>
      <c r="M7" s="44"/>
      <c r="N7" s="44"/>
      <c r="O7" s="44"/>
      <c r="P7" s="74"/>
      <c r="Q7" s="75"/>
      <c r="R7" s="44"/>
      <c r="S7" s="95">
        <f t="shared" si="0"/>
        <v>26</v>
      </c>
      <c r="T7" s="121"/>
      <c r="U7" s="5"/>
    </row>
    <row r="8" spans="1:21" ht="15.75" x14ac:dyDescent="0.25">
      <c r="A8" s="16"/>
      <c r="B8" s="43" t="s">
        <v>310</v>
      </c>
      <c r="C8" s="43" t="s">
        <v>311</v>
      </c>
      <c r="D8" s="43" t="s">
        <v>79</v>
      </c>
      <c r="E8" s="44"/>
      <c r="F8" s="74"/>
      <c r="G8" s="44">
        <v>7</v>
      </c>
      <c r="H8" s="74">
        <v>9</v>
      </c>
      <c r="I8" s="44">
        <v>4</v>
      </c>
      <c r="J8" s="74">
        <v>13</v>
      </c>
      <c r="K8" s="44"/>
      <c r="L8" s="44"/>
      <c r="M8" s="44"/>
      <c r="N8" s="44"/>
      <c r="O8" s="44"/>
      <c r="P8" s="74"/>
      <c r="Q8" s="75"/>
      <c r="R8" s="74"/>
      <c r="S8" s="95">
        <f t="shared" si="0"/>
        <v>22</v>
      </c>
      <c r="T8" s="121">
        <v>6</v>
      </c>
    </row>
    <row r="9" spans="1:21" ht="15.75" x14ac:dyDescent="0.25">
      <c r="A9" s="16"/>
      <c r="B9" s="43" t="s">
        <v>39</v>
      </c>
      <c r="C9" s="43" t="s">
        <v>40</v>
      </c>
      <c r="D9" s="43" t="s">
        <v>20</v>
      </c>
      <c r="E9" s="44">
        <v>6</v>
      </c>
      <c r="F9" s="74">
        <v>10</v>
      </c>
      <c r="G9" s="44">
        <v>6</v>
      </c>
      <c r="H9" s="74">
        <v>10</v>
      </c>
      <c r="I9" s="44"/>
      <c r="J9" s="74"/>
      <c r="K9" s="44"/>
      <c r="L9" s="44"/>
      <c r="M9" s="44"/>
      <c r="N9" s="44"/>
      <c r="O9" s="44"/>
      <c r="P9" s="74"/>
      <c r="Q9" s="75"/>
      <c r="R9" s="74"/>
      <c r="S9" s="95">
        <f t="shared" si="0"/>
        <v>20</v>
      </c>
      <c r="T9" s="121">
        <v>7</v>
      </c>
      <c r="U9" s="5"/>
    </row>
    <row r="10" spans="1:21" ht="15.75" x14ac:dyDescent="0.25">
      <c r="A10" s="16"/>
      <c r="B10" s="43" t="s">
        <v>126</v>
      </c>
      <c r="C10" s="43" t="s">
        <v>69</v>
      </c>
      <c r="D10" s="43" t="s">
        <v>15</v>
      </c>
      <c r="E10" s="44">
        <v>5</v>
      </c>
      <c r="F10" s="74">
        <v>11</v>
      </c>
      <c r="G10" s="44">
        <v>8</v>
      </c>
      <c r="H10" s="74">
        <v>8</v>
      </c>
      <c r="I10" s="44"/>
      <c r="J10" s="74"/>
      <c r="K10" s="44"/>
      <c r="L10" s="44"/>
      <c r="M10" s="44"/>
      <c r="N10" s="44"/>
      <c r="O10" s="44"/>
      <c r="P10" s="74"/>
      <c r="Q10" s="75"/>
      <c r="R10" s="74"/>
      <c r="S10" s="95">
        <f t="shared" si="0"/>
        <v>19</v>
      </c>
      <c r="T10" s="121">
        <v>8</v>
      </c>
    </row>
    <row r="11" spans="1:21" ht="15.75" x14ac:dyDescent="0.25">
      <c r="A11" s="16"/>
      <c r="B11" s="43" t="s">
        <v>129</v>
      </c>
      <c r="C11" s="43" t="s">
        <v>90</v>
      </c>
      <c r="D11" s="54" t="s">
        <v>79</v>
      </c>
      <c r="E11" s="44">
        <v>10</v>
      </c>
      <c r="F11" s="74">
        <v>6</v>
      </c>
      <c r="G11" s="44">
        <v>9</v>
      </c>
      <c r="H11" s="74">
        <v>7</v>
      </c>
      <c r="I11" s="44"/>
      <c r="J11" s="74"/>
      <c r="K11" s="44"/>
      <c r="L11" s="44"/>
      <c r="M11" s="44"/>
      <c r="N11" s="44"/>
      <c r="O11" s="44"/>
      <c r="P11" s="74"/>
      <c r="Q11" s="75"/>
      <c r="R11" s="74"/>
      <c r="S11" s="95">
        <f t="shared" si="0"/>
        <v>13</v>
      </c>
      <c r="T11" s="121">
        <v>9</v>
      </c>
    </row>
    <row r="12" spans="1:21" ht="15.75" x14ac:dyDescent="0.25">
      <c r="A12" s="16"/>
      <c r="B12" s="54" t="s">
        <v>128</v>
      </c>
      <c r="C12" s="54" t="s">
        <v>71</v>
      </c>
      <c r="D12" s="54" t="s">
        <v>15</v>
      </c>
      <c r="E12" s="44">
        <v>11</v>
      </c>
      <c r="F12" s="74">
        <v>5</v>
      </c>
      <c r="G12" s="44">
        <v>10</v>
      </c>
      <c r="H12" s="74">
        <v>3</v>
      </c>
      <c r="I12" s="74"/>
      <c r="J12" s="74"/>
      <c r="K12" s="44"/>
      <c r="L12" s="44"/>
      <c r="M12" s="44"/>
      <c r="N12" s="44"/>
      <c r="O12" s="44"/>
      <c r="P12" s="74"/>
      <c r="Q12" s="75"/>
      <c r="R12" s="74"/>
      <c r="S12" s="95">
        <f t="shared" si="0"/>
        <v>8</v>
      </c>
      <c r="T12" s="121">
        <v>10</v>
      </c>
    </row>
    <row r="13" spans="1:21" ht="15.75" x14ac:dyDescent="0.25">
      <c r="A13" s="16"/>
      <c r="B13" s="43" t="s">
        <v>89</v>
      </c>
      <c r="C13" s="43" t="s">
        <v>132</v>
      </c>
      <c r="D13" s="54" t="s">
        <v>79</v>
      </c>
      <c r="E13" s="44">
        <v>8</v>
      </c>
      <c r="F13" s="74">
        <v>8</v>
      </c>
      <c r="G13" s="44"/>
      <c r="H13" s="74"/>
      <c r="I13" s="74"/>
      <c r="J13" s="74"/>
      <c r="K13" s="44"/>
      <c r="L13" s="44"/>
      <c r="M13" s="44"/>
      <c r="N13" s="44"/>
      <c r="O13" s="44"/>
      <c r="P13" s="74"/>
      <c r="Q13" s="75"/>
      <c r="R13" s="44"/>
      <c r="S13" s="95">
        <f t="shared" si="0"/>
        <v>8</v>
      </c>
      <c r="T13" s="121"/>
    </row>
    <row r="14" spans="1:21" ht="15.75" x14ac:dyDescent="0.25">
      <c r="A14" s="16"/>
      <c r="B14" s="43" t="s">
        <v>160</v>
      </c>
      <c r="C14" s="43" t="s">
        <v>90</v>
      </c>
      <c r="D14" s="54" t="s">
        <v>20</v>
      </c>
      <c r="E14" s="44">
        <v>12</v>
      </c>
      <c r="F14" s="74">
        <v>4</v>
      </c>
      <c r="G14" s="44">
        <v>13</v>
      </c>
      <c r="H14" s="74">
        <v>3</v>
      </c>
      <c r="I14" s="74"/>
      <c r="J14" s="74"/>
      <c r="K14" s="44"/>
      <c r="L14" s="44"/>
      <c r="M14" s="44"/>
      <c r="N14" s="44"/>
      <c r="O14" s="44"/>
      <c r="P14" s="74"/>
      <c r="Q14" s="75"/>
      <c r="R14" s="44"/>
      <c r="S14" s="95">
        <f t="shared" si="0"/>
        <v>7</v>
      </c>
      <c r="T14" s="121">
        <v>12</v>
      </c>
    </row>
    <row r="15" spans="1:21" ht="15.75" x14ac:dyDescent="0.25">
      <c r="A15" s="16"/>
      <c r="B15" s="43" t="s">
        <v>96</v>
      </c>
      <c r="C15" s="43" t="s">
        <v>97</v>
      </c>
      <c r="D15" s="43" t="s">
        <v>79</v>
      </c>
      <c r="E15" s="44">
        <v>9</v>
      </c>
      <c r="F15" s="74">
        <v>7</v>
      </c>
      <c r="G15" s="44"/>
      <c r="H15" s="74"/>
      <c r="I15" s="74"/>
      <c r="J15" s="74"/>
      <c r="K15" s="44"/>
      <c r="L15" s="44"/>
      <c r="M15" s="44"/>
      <c r="N15" s="44"/>
      <c r="O15" s="44"/>
      <c r="P15" s="74"/>
      <c r="Q15" s="75"/>
      <c r="R15" s="74"/>
      <c r="S15" s="95">
        <f t="shared" si="0"/>
        <v>7</v>
      </c>
      <c r="T15" s="121"/>
    </row>
    <row r="16" spans="1:21" ht="15.75" x14ac:dyDescent="0.25">
      <c r="A16" s="16"/>
      <c r="B16" s="43" t="s">
        <v>162</v>
      </c>
      <c r="C16" s="43" t="s">
        <v>71</v>
      </c>
      <c r="D16" s="43" t="s">
        <v>79</v>
      </c>
      <c r="E16" s="44">
        <v>14</v>
      </c>
      <c r="F16" s="74">
        <v>2</v>
      </c>
      <c r="G16" s="44">
        <v>12</v>
      </c>
      <c r="H16" s="74">
        <v>4</v>
      </c>
      <c r="I16" s="74"/>
      <c r="J16" s="74"/>
      <c r="K16" s="44"/>
      <c r="L16" s="44"/>
      <c r="M16" s="44"/>
      <c r="N16" s="44"/>
      <c r="O16" s="44"/>
      <c r="P16" s="74"/>
      <c r="Q16" s="75"/>
      <c r="R16" s="44"/>
      <c r="S16" s="95">
        <f t="shared" si="0"/>
        <v>6</v>
      </c>
      <c r="T16" s="121">
        <v>14</v>
      </c>
      <c r="U16" s="5"/>
    </row>
    <row r="17" spans="1:21" ht="15.75" x14ac:dyDescent="0.25">
      <c r="A17" s="7"/>
      <c r="B17" s="43" t="s">
        <v>312</v>
      </c>
      <c r="C17" s="43" t="s">
        <v>44</v>
      </c>
      <c r="D17" s="43" t="s">
        <v>79</v>
      </c>
      <c r="E17" s="44"/>
      <c r="F17" s="74"/>
      <c r="G17" s="44">
        <v>11</v>
      </c>
      <c r="H17" s="74">
        <v>5</v>
      </c>
      <c r="I17" s="74"/>
      <c r="J17" s="74"/>
      <c r="K17" s="44"/>
      <c r="L17" s="44"/>
      <c r="M17" s="44"/>
      <c r="N17" s="44"/>
      <c r="O17" s="44"/>
      <c r="P17" s="74"/>
      <c r="Q17" s="75"/>
      <c r="R17" s="44"/>
      <c r="S17" s="95">
        <f t="shared" si="0"/>
        <v>5</v>
      </c>
      <c r="T17" s="121">
        <v>15</v>
      </c>
      <c r="U17" s="5"/>
    </row>
    <row r="18" spans="1:21" ht="15.75" x14ac:dyDescent="0.25">
      <c r="A18" s="16"/>
      <c r="B18" s="43" t="s">
        <v>171</v>
      </c>
      <c r="C18" s="43" t="s">
        <v>44</v>
      </c>
      <c r="D18" s="43" t="s">
        <v>79</v>
      </c>
      <c r="E18" s="44">
        <v>13</v>
      </c>
      <c r="F18" s="74">
        <v>3</v>
      </c>
      <c r="G18" s="44">
        <v>14</v>
      </c>
      <c r="H18" s="74">
        <v>2</v>
      </c>
      <c r="I18" s="74"/>
      <c r="J18" s="74"/>
      <c r="K18" s="44"/>
      <c r="L18" s="44"/>
      <c r="M18" s="44"/>
      <c r="N18" s="44"/>
      <c r="O18" s="44"/>
      <c r="P18" s="74"/>
      <c r="Q18" s="75"/>
      <c r="R18" s="44"/>
      <c r="S18" s="95">
        <f t="shared" si="0"/>
        <v>5</v>
      </c>
      <c r="T18" s="121"/>
    </row>
    <row r="19" spans="1:21" ht="15.75" x14ac:dyDescent="0.25">
      <c r="A19" s="7"/>
      <c r="B19" s="43" t="s">
        <v>165</v>
      </c>
      <c r="C19" s="43" t="s">
        <v>313</v>
      </c>
      <c r="D19" s="43" t="s">
        <v>79</v>
      </c>
      <c r="E19" s="44"/>
      <c r="F19" s="74"/>
      <c r="G19" s="44">
        <v>15</v>
      </c>
      <c r="H19" s="74">
        <v>1</v>
      </c>
      <c r="I19" s="74"/>
      <c r="J19" s="74"/>
      <c r="K19" s="44"/>
      <c r="L19" s="44"/>
      <c r="M19" s="44"/>
      <c r="N19" s="44"/>
      <c r="O19" s="44"/>
      <c r="P19" s="74"/>
      <c r="Q19" s="75"/>
      <c r="R19" s="74"/>
      <c r="S19" s="95">
        <f t="shared" si="0"/>
        <v>1</v>
      </c>
      <c r="T19" s="121">
        <v>17</v>
      </c>
      <c r="U19" s="5"/>
    </row>
    <row r="20" spans="1:21" ht="15.75" x14ac:dyDescent="0.25">
      <c r="A20" s="16"/>
      <c r="B20" s="43" t="s">
        <v>191</v>
      </c>
      <c r="C20" s="43" t="s">
        <v>71</v>
      </c>
      <c r="D20" s="43" t="s">
        <v>20</v>
      </c>
      <c r="E20" s="44">
        <v>15</v>
      </c>
      <c r="F20" s="74">
        <v>1</v>
      </c>
      <c r="G20" s="44">
        <v>16</v>
      </c>
      <c r="H20" s="74"/>
      <c r="I20" s="74"/>
      <c r="J20" s="74"/>
      <c r="K20" s="44"/>
      <c r="L20" s="44"/>
      <c r="M20" s="44"/>
      <c r="N20" s="44"/>
      <c r="O20" s="44"/>
      <c r="P20" s="44"/>
      <c r="Q20" s="44"/>
      <c r="R20" s="44"/>
      <c r="S20" s="95">
        <f t="shared" si="0"/>
        <v>1</v>
      </c>
      <c r="T20" s="121"/>
    </row>
    <row r="21" spans="1:21" ht="15.75" x14ac:dyDescent="0.25">
      <c r="A21" s="7"/>
      <c r="B21" s="43" t="s">
        <v>164</v>
      </c>
      <c r="C21" s="43" t="s">
        <v>100</v>
      </c>
      <c r="D21" s="43" t="s">
        <v>79</v>
      </c>
      <c r="E21" s="44">
        <v>17</v>
      </c>
      <c r="F21" s="74"/>
      <c r="G21" s="44">
        <v>17</v>
      </c>
      <c r="H21" s="74"/>
      <c r="I21" s="74"/>
      <c r="J21" s="74"/>
      <c r="K21" s="44"/>
      <c r="L21" s="44"/>
      <c r="M21" s="44"/>
      <c r="N21" s="44"/>
      <c r="O21" s="44"/>
      <c r="P21" s="74"/>
      <c r="Q21" s="75"/>
      <c r="R21" s="44"/>
      <c r="S21" s="95">
        <f t="shared" si="0"/>
        <v>0</v>
      </c>
      <c r="T21" s="121">
        <v>18</v>
      </c>
      <c r="U21" s="5"/>
    </row>
    <row r="22" spans="1:21" ht="15.75" x14ac:dyDescent="0.25">
      <c r="A22" s="7"/>
      <c r="B22" s="43" t="s">
        <v>314</v>
      </c>
      <c r="C22" s="43" t="s">
        <v>100</v>
      </c>
      <c r="D22" s="43" t="s">
        <v>79</v>
      </c>
      <c r="E22" s="44"/>
      <c r="F22" s="74"/>
      <c r="G22" s="44">
        <v>18</v>
      </c>
      <c r="H22" s="74"/>
      <c r="I22" s="74"/>
      <c r="J22" s="74"/>
      <c r="K22" s="44"/>
      <c r="L22" s="44"/>
      <c r="M22" s="44"/>
      <c r="N22" s="44"/>
      <c r="O22" s="44"/>
      <c r="P22" s="74"/>
      <c r="Q22" s="75"/>
      <c r="R22" s="44"/>
      <c r="S22" s="95">
        <f t="shared" si="0"/>
        <v>0</v>
      </c>
      <c r="T22" s="121"/>
      <c r="U22" s="5"/>
    </row>
    <row r="23" spans="1:21" ht="15.75" x14ac:dyDescent="0.25">
      <c r="A23" s="21"/>
      <c r="B23" s="43" t="s">
        <v>243</v>
      </c>
      <c r="C23" s="43" t="s">
        <v>111</v>
      </c>
      <c r="D23" s="43" t="s">
        <v>79</v>
      </c>
      <c r="E23" s="17">
        <v>16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20"/>
      <c r="R23" s="17"/>
      <c r="S23" s="95">
        <f t="shared" si="0"/>
        <v>0</v>
      </c>
      <c r="T23" s="121"/>
    </row>
    <row r="24" spans="1:21" ht="15.75" x14ac:dyDescent="0.25">
      <c r="A24" s="21"/>
      <c r="B24" s="43" t="s">
        <v>315</v>
      </c>
      <c r="C24" s="43" t="s">
        <v>251</v>
      </c>
      <c r="D24" s="43" t="s">
        <v>15</v>
      </c>
      <c r="E24" s="44"/>
      <c r="F24" s="74"/>
      <c r="G24" s="44"/>
      <c r="H24" s="74"/>
      <c r="I24" s="74"/>
      <c r="J24" s="74"/>
      <c r="K24" s="44"/>
      <c r="L24" s="44"/>
      <c r="M24" s="44"/>
      <c r="N24" s="44"/>
      <c r="O24" s="44"/>
      <c r="P24" s="74"/>
      <c r="Q24" s="75"/>
      <c r="R24" s="44"/>
      <c r="S24" s="95">
        <f t="shared" si="0"/>
        <v>0</v>
      </c>
      <c r="T24" s="121"/>
    </row>
    <row r="25" spans="1:21" ht="15.75" x14ac:dyDescent="0.25">
      <c r="A25" s="5"/>
      <c r="C25" s="5"/>
      <c r="D25" s="5"/>
      <c r="E25" s="58"/>
      <c r="F25" s="134"/>
      <c r="G25" s="58"/>
      <c r="H25" s="134"/>
      <c r="I25" s="134"/>
      <c r="J25" s="134"/>
      <c r="K25" s="58"/>
      <c r="L25" s="58"/>
      <c r="M25" s="58"/>
      <c r="N25" s="58"/>
      <c r="O25" s="58"/>
      <c r="P25" s="134"/>
      <c r="Q25" s="128"/>
      <c r="R25" s="134"/>
      <c r="S25" s="140"/>
      <c r="T25" s="130"/>
      <c r="U25" s="5"/>
    </row>
    <row r="26" spans="1:21" ht="15.75" x14ac:dyDescent="0.25">
      <c r="A26" s="5"/>
      <c r="C26" s="5"/>
      <c r="D26" s="5"/>
      <c r="E26" s="58"/>
      <c r="F26" s="134"/>
      <c r="G26" s="58"/>
      <c r="H26" s="134"/>
      <c r="I26" s="134"/>
      <c r="J26" s="134"/>
      <c r="K26" s="58"/>
      <c r="L26" s="58"/>
      <c r="M26" s="58"/>
      <c r="N26" s="58"/>
      <c r="O26" s="58"/>
      <c r="P26" s="134"/>
      <c r="Q26" s="128"/>
      <c r="R26" s="58"/>
      <c r="S26" s="140"/>
      <c r="T26" s="130"/>
      <c r="U26" s="5"/>
    </row>
    <row r="27" spans="1:21" ht="15.75" x14ac:dyDescent="0.25">
      <c r="A27" s="5"/>
      <c r="C27" s="5"/>
      <c r="D27" s="5"/>
      <c r="E27" s="58"/>
      <c r="F27" s="134"/>
      <c r="G27" s="58"/>
      <c r="H27" s="134"/>
      <c r="I27" s="134"/>
      <c r="J27" s="134"/>
      <c r="K27" s="58"/>
      <c r="L27" s="58"/>
      <c r="M27" s="58"/>
      <c r="N27" s="58"/>
      <c r="O27" s="58"/>
      <c r="P27" s="134"/>
      <c r="Q27" s="128"/>
      <c r="R27" s="134"/>
      <c r="S27" s="140"/>
      <c r="T27" s="130"/>
      <c r="U27" s="5"/>
    </row>
    <row r="28" spans="1:21" ht="15.75" x14ac:dyDescent="0.25">
      <c r="A28" s="21"/>
      <c r="C28" s="5"/>
      <c r="D28" s="5"/>
      <c r="E28" s="58"/>
      <c r="F28" s="134"/>
      <c r="G28" s="58"/>
      <c r="H28" s="134"/>
      <c r="I28" s="134"/>
      <c r="J28" s="134"/>
      <c r="K28" s="58"/>
      <c r="L28" s="58"/>
      <c r="M28" s="58"/>
      <c r="N28" s="58"/>
      <c r="O28" s="58"/>
      <c r="P28" s="134"/>
      <c r="Q28" s="128"/>
      <c r="R28" s="134"/>
      <c r="S28" s="140"/>
      <c r="T28" s="130"/>
    </row>
    <row r="29" spans="1:21" ht="15.75" x14ac:dyDescent="0.25">
      <c r="A29" s="21"/>
      <c r="C29" s="5"/>
      <c r="D29" s="5"/>
      <c r="E29" s="58"/>
      <c r="F29" s="134"/>
      <c r="G29" s="58"/>
      <c r="H29" s="134"/>
      <c r="I29" s="134"/>
      <c r="J29" s="134"/>
      <c r="K29" s="58"/>
      <c r="L29" s="58"/>
      <c r="M29" s="58"/>
      <c r="N29" s="58"/>
      <c r="O29" s="58"/>
      <c r="P29" s="134"/>
      <c r="Q29" s="128"/>
      <c r="R29" s="58"/>
      <c r="S29" s="140"/>
      <c r="T29" s="130"/>
    </row>
    <row r="30" spans="1:21" ht="15.75" x14ac:dyDescent="0.25">
      <c r="A30" s="21"/>
      <c r="C30" s="5"/>
      <c r="D30" s="5"/>
      <c r="E30" s="58"/>
      <c r="F30" s="134"/>
      <c r="G30" s="58"/>
      <c r="H30" s="134"/>
      <c r="I30" s="134"/>
      <c r="J30" s="134"/>
      <c r="K30" s="58"/>
      <c r="L30" s="58"/>
      <c r="M30" s="58"/>
      <c r="N30" s="58"/>
      <c r="O30" s="58"/>
      <c r="P30" s="134"/>
      <c r="Q30" s="128"/>
      <c r="R30" s="58"/>
      <c r="S30" s="140"/>
      <c r="T30" s="130"/>
      <c r="U30" s="5"/>
    </row>
    <row r="31" spans="1:21" ht="15.75" x14ac:dyDescent="0.25">
      <c r="C31" s="5"/>
      <c r="D31" s="5"/>
      <c r="E31" s="58"/>
      <c r="F31" s="134"/>
      <c r="G31" s="58"/>
      <c r="H31" s="134"/>
      <c r="I31" s="134"/>
      <c r="J31" s="134"/>
      <c r="K31" s="58"/>
      <c r="L31" s="58"/>
      <c r="M31" s="58"/>
      <c r="N31" s="58"/>
      <c r="O31" s="58"/>
      <c r="P31" s="134"/>
      <c r="Q31" s="128"/>
      <c r="R31" s="134"/>
      <c r="S31" s="140"/>
      <c r="T31" s="130"/>
      <c r="U31" s="5"/>
    </row>
    <row r="32" spans="1:21" ht="15.75" x14ac:dyDescent="0.25">
      <c r="C32" s="5"/>
      <c r="D32" s="5"/>
      <c r="E32" s="58"/>
      <c r="F32" s="134"/>
      <c r="G32" s="58"/>
      <c r="H32" s="134"/>
      <c r="I32" s="134"/>
      <c r="J32" s="134"/>
      <c r="K32" s="58"/>
      <c r="L32" s="58"/>
      <c r="M32" s="58"/>
      <c r="N32" s="58"/>
      <c r="O32" s="58"/>
      <c r="P32" s="134"/>
      <c r="Q32" s="128"/>
      <c r="R32" s="58"/>
      <c r="S32" s="140"/>
      <c r="T32" s="130"/>
      <c r="U32" s="5"/>
    </row>
    <row r="33" spans="3:21" ht="15.75" x14ac:dyDescent="0.25">
      <c r="C33" s="5"/>
      <c r="D33" s="5"/>
      <c r="E33" s="58"/>
      <c r="F33" s="58"/>
      <c r="G33" s="58"/>
      <c r="H33" s="134"/>
      <c r="I33" s="134"/>
      <c r="J33" s="134"/>
      <c r="K33" s="58"/>
      <c r="L33" s="58"/>
      <c r="M33" s="58"/>
      <c r="N33" s="58"/>
      <c r="O33" s="58"/>
      <c r="P33" s="58"/>
      <c r="Q33" s="58"/>
      <c r="R33" s="58"/>
      <c r="S33" s="140"/>
      <c r="T33" s="130"/>
      <c r="U33" s="5"/>
    </row>
    <row r="34" spans="3:21" ht="15.75" x14ac:dyDescent="0.25">
      <c r="C34" s="5"/>
      <c r="D34" s="5"/>
      <c r="E34" s="58"/>
      <c r="F34" s="134"/>
      <c r="G34" s="58"/>
      <c r="H34" s="134"/>
      <c r="I34" s="134"/>
      <c r="J34" s="134"/>
      <c r="K34" s="58"/>
      <c r="L34" s="58"/>
      <c r="M34" s="58"/>
      <c r="N34" s="58"/>
      <c r="O34" s="58"/>
      <c r="P34" s="134"/>
      <c r="Q34" s="128"/>
      <c r="R34" s="58"/>
      <c r="S34" s="140"/>
      <c r="T34" s="130"/>
    </row>
    <row r="35" spans="3:21" ht="15.75" x14ac:dyDescent="0.25">
      <c r="C35" s="5"/>
      <c r="D35" s="5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128"/>
      <c r="R35" s="58"/>
      <c r="S35" s="140"/>
      <c r="T35" s="130"/>
    </row>
    <row r="36" spans="3:21" ht="15.75" x14ac:dyDescent="0.25">
      <c r="C36" s="5"/>
      <c r="D36" s="5"/>
      <c r="E36" s="58"/>
      <c r="F36" s="134"/>
      <c r="G36" s="58"/>
      <c r="H36" s="134"/>
      <c r="I36" s="134"/>
      <c r="J36" s="134"/>
      <c r="K36" s="58"/>
      <c r="L36" s="58"/>
      <c r="M36" s="58"/>
      <c r="N36" s="58"/>
      <c r="O36" s="58"/>
      <c r="P36" s="134"/>
      <c r="Q36" s="128"/>
      <c r="R36" s="58"/>
      <c r="S36" s="140"/>
      <c r="T36" s="130"/>
    </row>
    <row r="37" spans="3:21" ht="15.75" x14ac:dyDescent="0.25">
      <c r="C37" s="5"/>
      <c r="D37" s="5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128"/>
      <c r="R37" s="58"/>
      <c r="S37" s="140"/>
      <c r="T37" s="130"/>
    </row>
    <row r="38" spans="3:21" ht="15.75" x14ac:dyDescent="0.25">
      <c r="C38" s="5"/>
      <c r="D38" s="5"/>
      <c r="E38" s="58"/>
      <c r="F38" s="58"/>
      <c r="G38" s="58"/>
      <c r="H38" s="134"/>
      <c r="I38" s="134"/>
      <c r="J38" s="134"/>
      <c r="K38" s="58"/>
      <c r="L38" s="58"/>
      <c r="M38" s="58"/>
      <c r="N38" s="58"/>
      <c r="O38" s="58"/>
      <c r="P38" s="58"/>
      <c r="Q38" s="58"/>
      <c r="R38" s="58"/>
      <c r="S38" s="140"/>
      <c r="T38" s="130"/>
    </row>
    <row r="39" spans="3:21" ht="15.75" x14ac:dyDescent="0.25">
      <c r="C39" s="5"/>
      <c r="D39" s="5"/>
      <c r="E39" s="58"/>
      <c r="F39" s="134"/>
      <c r="G39" s="58"/>
      <c r="H39" s="134"/>
      <c r="I39" s="134"/>
      <c r="J39" s="134"/>
      <c r="K39" s="58"/>
      <c r="L39" s="58"/>
      <c r="M39" s="58"/>
      <c r="N39" s="58"/>
      <c r="O39" s="58"/>
      <c r="P39" s="134"/>
      <c r="Q39" s="128"/>
      <c r="R39" s="58"/>
      <c r="S39" s="140"/>
      <c r="T39" s="130"/>
    </row>
    <row r="40" spans="3:21" ht="15.75" x14ac:dyDescent="0.25">
      <c r="C40" s="5"/>
      <c r="D40" s="5"/>
      <c r="E40" s="58"/>
      <c r="F40" s="134"/>
      <c r="G40" s="58"/>
      <c r="H40" s="134"/>
      <c r="I40" s="134"/>
      <c r="J40" s="134"/>
      <c r="K40" s="58"/>
      <c r="L40" s="58"/>
      <c r="M40" s="58"/>
      <c r="N40" s="58"/>
      <c r="O40" s="58"/>
      <c r="P40" s="134"/>
      <c r="Q40" s="128"/>
      <c r="R40" s="58"/>
      <c r="S40" s="140"/>
      <c r="T40" s="130"/>
    </row>
    <row r="41" spans="3:21" ht="15.75" x14ac:dyDescent="0.25">
      <c r="C41" s="5"/>
      <c r="D41" s="5"/>
      <c r="E41" s="58"/>
      <c r="F41" s="134"/>
      <c r="G41" s="58"/>
      <c r="H41" s="134"/>
      <c r="I41" s="134"/>
      <c r="J41" s="134"/>
      <c r="K41" s="58"/>
      <c r="L41" s="58"/>
      <c r="M41" s="58"/>
      <c r="N41" s="58"/>
      <c r="O41" s="58"/>
      <c r="P41" s="134"/>
      <c r="Q41" s="128"/>
      <c r="R41" s="58"/>
      <c r="S41" s="140"/>
      <c r="T41" s="130"/>
    </row>
    <row r="42" spans="3:21" ht="15.75" x14ac:dyDescent="0.25">
      <c r="C42" s="5"/>
      <c r="D42" s="5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128"/>
      <c r="R42" s="58"/>
      <c r="S42" s="140"/>
      <c r="T42" s="130"/>
    </row>
    <row r="43" spans="3:21" ht="15.75" x14ac:dyDescent="0.25">
      <c r="C43" s="5"/>
      <c r="D43" s="5"/>
      <c r="E43" s="58"/>
      <c r="F43" s="57"/>
      <c r="G43" s="58"/>
      <c r="H43" s="141"/>
      <c r="I43" s="141"/>
      <c r="J43" s="141"/>
      <c r="K43" s="57"/>
      <c r="L43" s="57"/>
      <c r="M43" s="57"/>
      <c r="N43" s="57"/>
      <c r="O43" s="58"/>
      <c r="P43" s="58"/>
      <c r="Q43" s="58"/>
      <c r="R43" s="58"/>
      <c r="S43" s="140"/>
      <c r="T43" s="130"/>
    </row>
    <row r="44" spans="3:21" ht="15.75" x14ac:dyDescent="0.25">
      <c r="C44" s="5"/>
      <c r="D44" s="5"/>
      <c r="E44" s="58"/>
      <c r="F44" s="134"/>
      <c r="G44" s="58"/>
      <c r="H44" s="134"/>
      <c r="I44" s="134"/>
      <c r="J44" s="134"/>
      <c r="K44" s="58"/>
      <c r="L44" s="58"/>
      <c r="M44" s="58"/>
      <c r="N44" s="58"/>
      <c r="O44" s="58"/>
      <c r="P44" s="134"/>
      <c r="Q44" s="128"/>
      <c r="R44" s="58"/>
      <c r="S44" s="140"/>
      <c r="T44" s="130"/>
    </row>
    <row r="45" spans="3:21" ht="15.75" x14ac:dyDescent="0.25">
      <c r="C45" s="5"/>
      <c r="D45" s="5"/>
      <c r="E45" s="58"/>
      <c r="F45" s="134"/>
      <c r="G45" s="58"/>
      <c r="H45" s="134"/>
      <c r="I45" s="134"/>
      <c r="J45" s="134"/>
      <c r="K45" s="58"/>
      <c r="L45" s="58"/>
      <c r="M45" s="58"/>
      <c r="N45" s="58"/>
      <c r="O45" s="58"/>
      <c r="P45" s="134"/>
      <c r="Q45" s="128"/>
      <c r="R45" s="58"/>
      <c r="S45" s="140"/>
      <c r="T45" s="130"/>
    </row>
    <row r="46" spans="3:21" ht="15.75" x14ac:dyDescent="0.25">
      <c r="C46" s="5"/>
      <c r="D46" s="5"/>
      <c r="E46" s="58"/>
      <c r="F46" s="134"/>
      <c r="G46" s="58"/>
      <c r="H46" s="134"/>
      <c r="I46" s="134"/>
      <c r="J46" s="134"/>
      <c r="K46" s="58"/>
      <c r="L46" s="58"/>
      <c r="M46" s="58"/>
      <c r="N46" s="58"/>
      <c r="O46" s="58"/>
      <c r="P46" s="134"/>
      <c r="Q46" s="128"/>
      <c r="R46" s="58"/>
      <c r="S46" s="140"/>
      <c r="T46" s="130"/>
    </row>
    <row r="47" spans="3:21" ht="15.75" x14ac:dyDescent="0.25">
      <c r="C47" s="5"/>
      <c r="D47" s="5"/>
      <c r="E47" s="58"/>
      <c r="F47" s="134"/>
      <c r="G47" s="58"/>
      <c r="H47" s="134"/>
      <c r="I47" s="134"/>
      <c r="J47" s="134"/>
      <c r="K47" s="58"/>
      <c r="L47" s="58"/>
      <c r="M47" s="58"/>
      <c r="N47" s="58"/>
      <c r="O47" s="58"/>
      <c r="P47" s="134"/>
      <c r="Q47" s="128"/>
      <c r="R47" s="58"/>
      <c r="S47" s="140"/>
      <c r="T47" s="130"/>
    </row>
    <row r="48" spans="3:21" ht="15.75" x14ac:dyDescent="0.25">
      <c r="E48" s="58"/>
      <c r="F48" s="134"/>
      <c r="G48" s="58"/>
      <c r="H48" s="134"/>
      <c r="I48" s="134"/>
      <c r="J48" s="134"/>
      <c r="K48" s="58"/>
      <c r="L48" s="58"/>
      <c r="M48" s="58"/>
      <c r="N48" s="58"/>
      <c r="O48" s="58"/>
      <c r="P48" s="134"/>
      <c r="Q48" s="128"/>
      <c r="R48" s="58"/>
      <c r="S48" s="140"/>
      <c r="T48" s="130"/>
    </row>
    <row r="49" spans="2:20" x14ac:dyDescent="0.2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22"/>
      <c r="R49" s="36"/>
      <c r="S49" s="36"/>
      <c r="T49" s="36"/>
    </row>
    <row r="50" spans="2:20" x14ac:dyDescent="0.2"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22"/>
      <c r="R50" s="36"/>
      <c r="S50" s="36"/>
      <c r="T50" s="36"/>
    </row>
  </sheetData>
  <sortState ref="B3:T24">
    <sortCondition descending="1" ref="S3:S24"/>
  </sortState>
  <pageMargins left="0.78749999999999998" right="0.78749999999999998" top="0.98402777777777795" bottom="0.98402777777777795" header="0.51180555555555496" footer="0.51180555555555496"/>
  <pageSetup paperSize="9" scale="69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opLeftCell="B1" zoomScaleNormal="100" workbookViewId="0">
      <selection activeCell="S22" sqref="S22"/>
    </sheetView>
  </sheetViews>
  <sheetFormatPr defaultRowHeight="12.75" x14ac:dyDescent="0.2"/>
  <cols>
    <col min="1" max="1" width="17.5703125" customWidth="1"/>
    <col min="2" max="2" width="14.85546875" customWidth="1"/>
    <col min="3" max="3" width="16.140625" customWidth="1"/>
    <col min="10" max="10" width="10.28515625" customWidth="1"/>
    <col min="11" max="11" width="6.7109375" customWidth="1"/>
    <col min="13" max="13" width="7.7109375" customWidth="1"/>
    <col min="14" max="14" width="10.28515625" customWidth="1"/>
    <col min="15" max="15" width="7.5703125" customWidth="1"/>
    <col min="16" max="16" width="10.85546875" customWidth="1"/>
    <col min="19" max="19" width="11.140625" customWidth="1"/>
  </cols>
  <sheetData>
    <row r="1" spans="1:20" ht="15.75" x14ac:dyDescent="0.25">
      <c r="A1" s="3" t="s">
        <v>140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5"/>
      <c r="R1" s="5"/>
      <c r="S1" s="5"/>
    </row>
    <row r="2" spans="1:20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25" t="s">
        <v>4</v>
      </c>
      <c r="F2" s="9" t="s">
        <v>5</v>
      </c>
      <c r="G2" s="26" t="s">
        <v>4</v>
      </c>
      <c r="H2" s="9" t="s">
        <v>332</v>
      </c>
      <c r="I2" s="26" t="s">
        <v>4</v>
      </c>
      <c r="J2" s="12" t="s">
        <v>6</v>
      </c>
      <c r="K2" s="27" t="s">
        <v>4</v>
      </c>
      <c r="L2" s="9" t="s">
        <v>7</v>
      </c>
      <c r="M2" s="26" t="s">
        <v>4</v>
      </c>
      <c r="N2" s="12" t="s">
        <v>8</v>
      </c>
      <c r="O2" s="27" t="s">
        <v>4</v>
      </c>
      <c r="P2" s="14" t="s">
        <v>9</v>
      </c>
      <c r="Q2" s="27" t="s">
        <v>4</v>
      </c>
      <c r="R2" s="9" t="s">
        <v>10</v>
      </c>
      <c r="S2" s="67" t="s">
        <v>11</v>
      </c>
    </row>
    <row r="3" spans="1:20" ht="15.75" x14ac:dyDescent="0.25">
      <c r="A3" s="54" t="s">
        <v>13</v>
      </c>
      <c r="B3" s="54" t="s">
        <v>14</v>
      </c>
      <c r="C3" s="54" t="s">
        <v>15</v>
      </c>
      <c r="D3" s="69">
        <v>2</v>
      </c>
      <c r="E3" s="68">
        <v>17</v>
      </c>
      <c r="F3" s="59">
        <v>1</v>
      </c>
      <c r="G3" s="68">
        <v>20</v>
      </c>
      <c r="H3" s="59">
        <v>5</v>
      </c>
      <c r="I3" s="68">
        <v>11</v>
      </c>
      <c r="J3" s="59">
        <v>1</v>
      </c>
      <c r="K3" s="68">
        <v>20</v>
      </c>
      <c r="L3" s="72"/>
      <c r="M3" s="68"/>
      <c r="N3" s="59"/>
      <c r="O3" s="68"/>
      <c r="P3" s="70"/>
      <c r="Q3" s="68"/>
      <c r="R3" s="82">
        <f t="shared" ref="R3:R26" si="0">E3+G3+I3+K3+M3+O3+Q3</f>
        <v>68</v>
      </c>
      <c r="S3" s="121">
        <v>1</v>
      </c>
    </row>
    <row r="4" spans="1:20" ht="15.75" x14ac:dyDescent="0.25">
      <c r="A4" s="43" t="s">
        <v>175</v>
      </c>
      <c r="B4" s="43" t="s">
        <v>176</v>
      </c>
      <c r="C4" s="43" t="s">
        <v>79</v>
      </c>
      <c r="D4" s="59">
        <v>1</v>
      </c>
      <c r="E4" s="68">
        <v>20</v>
      </c>
      <c r="F4" s="59">
        <v>4</v>
      </c>
      <c r="G4" s="68">
        <v>13</v>
      </c>
      <c r="H4" s="59">
        <v>2</v>
      </c>
      <c r="I4" s="68">
        <v>17</v>
      </c>
      <c r="J4" s="59"/>
      <c r="K4" s="59"/>
      <c r="L4" s="72"/>
      <c r="M4" s="72"/>
      <c r="N4" s="59"/>
      <c r="O4" s="68"/>
      <c r="P4" s="70"/>
      <c r="Q4" s="68"/>
      <c r="R4" s="82">
        <f t="shared" si="0"/>
        <v>50</v>
      </c>
      <c r="S4" s="121">
        <v>2</v>
      </c>
      <c r="T4" s="5"/>
    </row>
    <row r="5" spans="1:20" ht="15.75" x14ac:dyDescent="0.25">
      <c r="A5" s="43" t="s">
        <v>23</v>
      </c>
      <c r="B5" s="43" t="s">
        <v>142</v>
      </c>
      <c r="C5" s="43" t="s">
        <v>20</v>
      </c>
      <c r="D5" s="69">
        <v>3</v>
      </c>
      <c r="E5" s="68">
        <v>15</v>
      </c>
      <c r="F5" s="59">
        <v>2</v>
      </c>
      <c r="G5" s="68">
        <v>17</v>
      </c>
      <c r="H5" s="59"/>
      <c r="I5" s="68"/>
      <c r="J5" s="59"/>
      <c r="K5" s="68"/>
      <c r="L5" s="72"/>
      <c r="M5" s="68"/>
      <c r="N5" s="59"/>
      <c r="O5" s="68"/>
      <c r="P5" s="70"/>
      <c r="Q5" s="68"/>
      <c r="R5" s="82">
        <f t="shared" si="0"/>
        <v>32</v>
      </c>
      <c r="S5" s="121">
        <v>3</v>
      </c>
    </row>
    <row r="6" spans="1:20" ht="15.75" x14ac:dyDescent="0.25">
      <c r="A6" s="43" t="s">
        <v>26</v>
      </c>
      <c r="B6" s="43" t="s">
        <v>27</v>
      </c>
      <c r="C6" s="54" t="s">
        <v>79</v>
      </c>
      <c r="D6" s="69">
        <v>8</v>
      </c>
      <c r="E6" s="68">
        <v>8</v>
      </c>
      <c r="F6" s="59">
        <v>13</v>
      </c>
      <c r="G6" s="68">
        <v>3</v>
      </c>
      <c r="H6" s="59">
        <v>3</v>
      </c>
      <c r="I6" s="68">
        <v>15</v>
      </c>
      <c r="J6" s="59"/>
      <c r="K6" s="68"/>
      <c r="L6" s="72"/>
      <c r="M6" s="68"/>
      <c r="N6" s="59"/>
      <c r="O6" s="68"/>
      <c r="P6" s="70"/>
      <c r="Q6" s="68"/>
      <c r="R6" s="82">
        <f t="shared" si="0"/>
        <v>26</v>
      </c>
      <c r="S6" s="121">
        <v>4</v>
      </c>
    </row>
    <row r="7" spans="1:20" ht="15.75" x14ac:dyDescent="0.25">
      <c r="A7" s="43" t="s">
        <v>21</v>
      </c>
      <c r="B7" s="43" t="s">
        <v>22</v>
      </c>
      <c r="C7" s="54" t="s">
        <v>20</v>
      </c>
      <c r="D7" s="69">
        <v>7</v>
      </c>
      <c r="E7" s="68">
        <v>9</v>
      </c>
      <c r="F7" s="59">
        <v>3</v>
      </c>
      <c r="G7" s="68">
        <v>15</v>
      </c>
      <c r="H7" s="59"/>
      <c r="I7" s="68"/>
      <c r="J7" s="59"/>
      <c r="K7" s="68"/>
      <c r="L7" s="72"/>
      <c r="M7" s="68"/>
      <c r="N7" s="59"/>
      <c r="O7" s="68"/>
      <c r="P7" s="70"/>
      <c r="Q7" s="68"/>
      <c r="R7" s="82">
        <f t="shared" si="0"/>
        <v>24</v>
      </c>
      <c r="S7" s="121">
        <v>5</v>
      </c>
      <c r="T7" s="5"/>
    </row>
    <row r="8" spans="1:20" ht="15.75" x14ac:dyDescent="0.25">
      <c r="A8" s="2" t="s">
        <v>252</v>
      </c>
      <c r="B8" s="2" t="s">
        <v>109</v>
      </c>
      <c r="C8" s="2" t="s">
        <v>79</v>
      </c>
      <c r="D8" s="17">
        <v>4</v>
      </c>
      <c r="E8" s="66">
        <v>13</v>
      </c>
      <c r="F8" s="17">
        <v>5</v>
      </c>
      <c r="G8" s="145">
        <v>11</v>
      </c>
      <c r="H8" s="17"/>
      <c r="I8" s="145"/>
      <c r="J8" s="17"/>
      <c r="K8" s="17"/>
      <c r="L8" s="18"/>
      <c r="M8" s="18"/>
      <c r="N8" s="17"/>
      <c r="O8" s="18"/>
      <c r="P8" s="20"/>
      <c r="Q8" s="133"/>
      <c r="R8" s="82">
        <f t="shared" si="0"/>
        <v>24</v>
      </c>
      <c r="S8" s="121"/>
    </row>
    <row r="9" spans="1:20" ht="15.75" x14ac:dyDescent="0.25">
      <c r="A9" s="43" t="s">
        <v>334</v>
      </c>
      <c r="B9" s="43" t="s">
        <v>335</v>
      </c>
      <c r="C9" s="54" t="s">
        <v>333</v>
      </c>
      <c r="D9" s="69"/>
      <c r="E9" s="68"/>
      <c r="F9" s="59"/>
      <c r="G9" s="68"/>
      <c r="H9" s="59">
        <v>1</v>
      </c>
      <c r="I9" s="68">
        <v>20</v>
      </c>
      <c r="J9" s="59"/>
      <c r="K9" s="68"/>
      <c r="L9" s="72"/>
      <c r="M9" s="68"/>
      <c r="N9" s="59"/>
      <c r="O9" s="68"/>
      <c r="P9" s="70"/>
      <c r="Q9" s="68"/>
      <c r="R9" s="82">
        <f t="shared" si="0"/>
        <v>20</v>
      </c>
      <c r="S9" s="121">
        <v>7</v>
      </c>
      <c r="T9" s="5"/>
    </row>
    <row r="10" spans="1:20" ht="15.75" x14ac:dyDescent="0.25">
      <c r="A10" s="2" t="s">
        <v>316</v>
      </c>
      <c r="B10" s="2" t="s">
        <v>33</v>
      </c>
      <c r="C10" s="2" t="s">
        <v>121</v>
      </c>
      <c r="D10" s="17">
        <v>5</v>
      </c>
      <c r="E10" s="66">
        <v>11</v>
      </c>
      <c r="F10" s="17">
        <v>10</v>
      </c>
      <c r="G10" s="145">
        <v>6</v>
      </c>
      <c r="H10" s="17"/>
      <c r="I10" s="145"/>
      <c r="J10" s="17"/>
      <c r="K10" s="17"/>
      <c r="L10" s="18"/>
      <c r="M10" s="18"/>
      <c r="N10" s="17"/>
      <c r="O10" s="133"/>
      <c r="P10" s="20"/>
      <c r="Q10" s="133"/>
      <c r="R10" s="82">
        <f t="shared" si="0"/>
        <v>17</v>
      </c>
      <c r="S10" s="121">
        <v>8</v>
      </c>
    </row>
    <row r="11" spans="1:20" ht="15.75" x14ac:dyDescent="0.25">
      <c r="A11" s="43" t="s">
        <v>143</v>
      </c>
      <c r="B11" s="43" t="s">
        <v>28</v>
      </c>
      <c r="C11" s="54" t="s">
        <v>79</v>
      </c>
      <c r="D11" s="69">
        <v>6</v>
      </c>
      <c r="E11" s="68">
        <v>10</v>
      </c>
      <c r="F11" s="59">
        <v>11</v>
      </c>
      <c r="G11" s="68">
        <v>5</v>
      </c>
      <c r="H11" s="59"/>
      <c r="I11" s="68"/>
      <c r="J11" s="59"/>
      <c r="K11" s="68"/>
      <c r="L11" s="72"/>
      <c r="M11" s="68"/>
      <c r="N11" s="59"/>
      <c r="O11" s="68"/>
      <c r="P11" s="70"/>
      <c r="Q11" s="68"/>
      <c r="R11" s="82">
        <f t="shared" si="0"/>
        <v>15</v>
      </c>
      <c r="S11" s="121">
        <v>9</v>
      </c>
    </row>
    <row r="12" spans="1:20" ht="15.75" x14ac:dyDescent="0.25">
      <c r="A12" s="2" t="s">
        <v>253</v>
      </c>
      <c r="B12" s="2" t="s">
        <v>254</v>
      </c>
      <c r="C12" s="2" t="s">
        <v>121</v>
      </c>
      <c r="D12" s="17">
        <v>11</v>
      </c>
      <c r="E12" s="66">
        <v>5</v>
      </c>
      <c r="F12" s="17">
        <v>7</v>
      </c>
      <c r="G12" s="145">
        <v>9</v>
      </c>
      <c r="H12" s="17"/>
      <c r="I12" s="145"/>
      <c r="J12" s="17"/>
      <c r="K12" s="17"/>
      <c r="L12" s="18"/>
      <c r="M12" s="18"/>
      <c r="N12" s="17"/>
      <c r="O12" s="17"/>
      <c r="P12" s="20"/>
      <c r="Q12" s="18"/>
      <c r="R12" s="82">
        <f t="shared" si="0"/>
        <v>14</v>
      </c>
      <c r="S12" s="121">
        <v>10</v>
      </c>
    </row>
    <row r="13" spans="1:20" ht="15.75" x14ac:dyDescent="0.25">
      <c r="A13" s="43" t="s">
        <v>194</v>
      </c>
      <c r="B13" s="43" t="s">
        <v>38</v>
      </c>
      <c r="C13" s="43" t="s">
        <v>20</v>
      </c>
      <c r="D13" s="59">
        <v>9</v>
      </c>
      <c r="E13" s="68">
        <v>7</v>
      </c>
      <c r="F13" s="59">
        <v>9</v>
      </c>
      <c r="G13" s="68">
        <v>7</v>
      </c>
      <c r="H13" s="59"/>
      <c r="I13" s="68"/>
      <c r="J13" s="59"/>
      <c r="K13" s="59"/>
      <c r="L13" s="72"/>
      <c r="M13" s="72"/>
      <c r="N13" s="59"/>
      <c r="O13" s="72"/>
      <c r="P13" s="70"/>
      <c r="Q13" s="83"/>
      <c r="R13" s="82">
        <f t="shared" si="0"/>
        <v>14</v>
      </c>
      <c r="S13" s="121"/>
    </row>
    <row r="14" spans="1:20" ht="15.75" x14ac:dyDescent="0.25">
      <c r="A14" s="43" t="s">
        <v>108</v>
      </c>
      <c r="B14" s="43" t="s">
        <v>109</v>
      </c>
      <c r="C14" s="43" t="s">
        <v>15</v>
      </c>
      <c r="D14" s="69">
        <v>15</v>
      </c>
      <c r="E14" s="68">
        <v>1</v>
      </c>
      <c r="F14" s="59">
        <v>19</v>
      </c>
      <c r="G14" s="68"/>
      <c r="H14" s="59">
        <v>4</v>
      </c>
      <c r="I14" s="68">
        <v>13</v>
      </c>
      <c r="J14" s="59"/>
      <c r="K14" s="68"/>
      <c r="L14" s="72"/>
      <c r="M14" s="68"/>
      <c r="N14" s="59"/>
      <c r="O14" s="68"/>
      <c r="P14" s="70"/>
      <c r="Q14" s="68"/>
      <c r="R14" s="82">
        <f t="shared" si="0"/>
        <v>14</v>
      </c>
      <c r="S14" s="121"/>
    </row>
    <row r="15" spans="1:20" ht="15.75" x14ac:dyDescent="0.25">
      <c r="A15" s="43" t="s">
        <v>16</v>
      </c>
      <c r="B15" s="43" t="s">
        <v>17</v>
      </c>
      <c r="C15" s="54" t="s">
        <v>79</v>
      </c>
      <c r="D15" s="69">
        <v>20</v>
      </c>
      <c r="E15" s="68"/>
      <c r="F15" s="59">
        <v>6</v>
      </c>
      <c r="G15" s="68">
        <v>10</v>
      </c>
      <c r="H15" s="59"/>
      <c r="I15" s="68"/>
      <c r="J15" s="59"/>
      <c r="K15" s="68"/>
      <c r="L15" s="72"/>
      <c r="M15" s="68"/>
      <c r="N15" s="59"/>
      <c r="O15" s="68"/>
      <c r="P15" s="70"/>
      <c r="Q15" s="68"/>
      <c r="R15" s="82">
        <f t="shared" si="0"/>
        <v>10</v>
      </c>
      <c r="S15" s="121">
        <v>13</v>
      </c>
    </row>
    <row r="16" spans="1:20" ht="15.75" x14ac:dyDescent="0.25">
      <c r="A16" s="43" t="s">
        <v>49</v>
      </c>
      <c r="B16" s="43" t="s">
        <v>38</v>
      </c>
      <c r="C16" s="54" t="s">
        <v>79</v>
      </c>
      <c r="D16" s="69">
        <v>17</v>
      </c>
      <c r="E16" s="68"/>
      <c r="F16" s="59">
        <v>8</v>
      </c>
      <c r="G16" s="68">
        <v>8</v>
      </c>
      <c r="H16" s="59"/>
      <c r="I16" s="68"/>
      <c r="J16" s="59"/>
      <c r="K16" s="68"/>
      <c r="L16" s="72"/>
      <c r="M16" s="68"/>
      <c r="N16" s="59"/>
      <c r="O16" s="68"/>
      <c r="P16" s="70"/>
      <c r="Q16" s="68"/>
      <c r="R16" s="82">
        <f t="shared" si="0"/>
        <v>8</v>
      </c>
      <c r="S16" s="121">
        <v>14</v>
      </c>
      <c r="T16" s="5"/>
    </row>
    <row r="17" spans="1:23" ht="15.75" x14ac:dyDescent="0.25">
      <c r="A17" s="136" t="s">
        <v>255</v>
      </c>
      <c r="B17" s="136" t="s">
        <v>256</v>
      </c>
      <c r="C17" s="136" t="s">
        <v>257</v>
      </c>
      <c r="D17" s="17">
        <v>12</v>
      </c>
      <c r="E17" s="66">
        <v>4</v>
      </c>
      <c r="F17" s="17">
        <v>12</v>
      </c>
      <c r="G17" s="145">
        <v>4</v>
      </c>
      <c r="H17" s="17"/>
      <c r="I17" s="145"/>
      <c r="J17" s="17"/>
      <c r="K17" s="17"/>
      <c r="L17" s="17"/>
      <c r="M17" s="17"/>
      <c r="N17" s="17"/>
      <c r="O17" s="17"/>
      <c r="P17" s="20"/>
      <c r="Q17" s="17"/>
      <c r="R17" s="82">
        <f t="shared" si="0"/>
        <v>8</v>
      </c>
      <c r="S17" s="121"/>
      <c r="T17" s="5"/>
    </row>
    <row r="18" spans="1:23" ht="15.75" x14ac:dyDescent="0.25">
      <c r="A18" s="43" t="s">
        <v>37</v>
      </c>
      <c r="B18" s="43" t="s">
        <v>38</v>
      </c>
      <c r="C18" s="43" t="s">
        <v>20</v>
      </c>
      <c r="D18" s="69">
        <v>10</v>
      </c>
      <c r="E18" s="68">
        <v>6</v>
      </c>
      <c r="F18" s="59">
        <v>16</v>
      </c>
      <c r="G18" s="68"/>
      <c r="H18" s="59"/>
      <c r="I18" s="68"/>
      <c r="J18" s="59"/>
      <c r="K18" s="68"/>
      <c r="L18" s="72"/>
      <c r="M18" s="68"/>
      <c r="N18" s="59"/>
      <c r="O18" s="68"/>
      <c r="P18" s="70"/>
      <c r="Q18" s="68"/>
      <c r="R18" s="82">
        <f t="shared" si="0"/>
        <v>6</v>
      </c>
      <c r="S18" s="121">
        <v>16</v>
      </c>
    </row>
    <row r="19" spans="1:23" ht="15.75" x14ac:dyDescent="0.25">
      <c r="A19" s="43" t="s">
        <v>198</v>
      </c>
      <c r="B19" s="43" t="s">
        <v>193</v>
      </c>
      <c r="C19" s="43" t="s">
        <v>79</v>
      </c>
      <c r="D19" s="44">
        <v>13</v>
      </c>
      <c r="E19" s="68">
        <v>3</v>
      </c>
      <c r="F19" s="59">
        <v>15</v>
      </c>
      <c r="G19" s="81">
        <v>1</v>
      </c>
      <c r="H19" s="44"/>
      <c r="I19" s="81"/>
      <c r="J19" s="44"/>
      <c r="K19" s="44"/>
      <c r="L19" s="44"/>
      <c r="M19" s="44"/>
      <c r="N19" s="44"/>
      <c r="O19" s="44"/>
      <c r="P19" s="59"/>
      <c r="Q19" s="68"/>
      <c r="R19" s="82">
        <f t="shared" si="0"/>
        <v>4</v>
      </c>
      <c r="S19" s="121">
        <v>17</v>
      </c>
      <c r="T19" s="5"/>
    </row>
    <row r="20" spans="1:23" ht="15.75" x14ac:dyDescent="0.25">
      <c r="A20" s="43" t="s">
        <v>145</v>
      </c>
      <c r="B20" s="43" t="s">
        <v>42</v>
      </c>
      <c r="C20" s="43" t="s">
        <v>79</v>
      </c>
      <c r="D20" s="69">
        <v>21</v>
      </c>
      <c r="E20" s="68"/>
      <c r="F20" s="59">
        <v>14</v>
      </c>
      <c r="G20" s="68">
        <v>2</v>
      </c>
      <c r="H20" s="59"/>
      <c r="I20" s="68"/>
      <c r="J20" s="59"/>
      <c r="K20" s="68"/>
      <c r="L20" s="72"/>
      <c r="M20" s="68"/>
      <c r="N20" s="59"/>
      <c r="O20" s="68"/>
      <c r="P20" s="70"/>
      <c r="Q20" s="68"/>
      <c r="R20" s="82">
        <f t="shared" si="0"/>
        <v>2</v>
      </c>
      <c r="S20" s="121">
        <v>18</v>
      </c>
    </row>
    <row r="21" spans="1:23" ht="15.75" x14ac:dyDescent="0.25">
      <c r="A21" s="43" t="s">
        <v>177</v>
      </c>
      <c r="B21" s="43" t="s">
        <v>50</v>
      </c>
      <c r="C21" s="43" t="s">
        <v>79</v>
      </c>
      <c r="D21" s="59">
        <v>14</v>
      </c>
      <c r="E21" s="68">
        <v>2</v>
      </c>
      <c r="F21" s="59">
        <v>20</v>
      </c>
      <c r="G21" s="68"/>
      <c r="H21" s="59"/>
      <c r="I21" s="68"/>
      <c r="J21" s="59"/>
      <c r="K21" s="68"/>
      <c r="L21" s="72"/>
      <c r="M21" s="68"/>
      <c r="N21" s="59"/>
      <c r="O21" s="68"/>
      <c r="P21" s="70"/>
      <c r="Q21" s="68"/>
      <c r="R21" s="82">
        <f t="shared" si="0"/>
        <v>2</v>
      </c>
      <c r="S21" s="121"/>
      <c r="T21" s="5"/>
    </row>
    <row r="22" spans="1:23" ht="15.75" x14ac:dyDescent="0.25">
      <c r="A22" s="43" t="s">
        <v>32</v>
      </c>
      <c r="B22" s="43" t="s">
        <v>33</v>
      </c>
      <c r="C22" s="43" t="s">
        <v>15</v>
      </c>
      <c r="D22" s="69">
        <v>18</v>
      </c>
      <c r="E22" s="68"/>
      <c r="F22" s="59">
        <v>17</v>
      </c>
      <c r="G22" s="68"/>
      <c r="H22" s="59"/>
      <c r="I22" s="68"/>
      <c r="J22" s="59"/>
      <c r="K22" s="68"/>
      <c r="L22" s="72"/>
      <c r="M22" s="68"/>
      <c r="N22" s="59"/>
      <c r="O22" s="68"/>
      <c r="P22" s="70"/>
      <c r="Q22" s="68"/>
      <c r="R22" s="82">
        <f t="shared" si="0"/>
        <v>0</v>
      </c>
      <c r="S22" s="121">
        <v>19</v>
      </c>
      <c r="T22" s="5"/>
      <c r="U22" s="5"/>
      <c r="V22" s="5"/>
      <c r="W22" s="5"/>
    </row>
    <row r="23" spans="1:23" ht="15.75" x14ac:dyDescent="0.25">
      <c r="A23" s="43" t="s">
        <v>144</v>
      </c>
      <c r="B23" s="43" t="s">
        <v>83</v>
      </c>
      <c r="C23" s="43" t="s">
        <v>79</v>
      </c>
      <c r="D23" s="69">
        <v>22</v>
      </c>
      <c r="E23" s="68"/>
      <c r="F23" s="59">
        <v>18</v>
      </c>
      <c r="G23" s="68"/>
      <c r="H23" s="59"/>
      <c r="I23" s="68"/>
      <c r="J23" s="59"/>
      <c r="K23" s="68"/>
      <c r="L23" s="72"/>
      <c r="M23" s="68"/>
      <c r="N23" s="59"/>
      <c r="O23" s="68"/>
      <c r="P23" s="70"/>
      <c r="Q23" s="68"/>
      <c r="R23" s="82">
        <f t="shared" si="0"/>
        <v>0</v>
      </c>
      <c r="S23" s="121"/>
      <c r="T23" s="5"/>
      <c r="U23" s="5"/>
      <c r="V23" s="5"/>
      <c r="W23" s="5"/>
    </row>
    <row r="24" spans="1:23" ht="15.75" x14ac:dyDescent="0.25">
      <c r="A24" s="43" t="s">
        <v>317</v>
      </c>
      <c r="B24" s="43" t="s">
        <v>318</v>
      </c>
      <c r="C24" s="43" t="s">
        <v>79</v>
      </c>
      <c r="D24" s="69"/>
      <c r="E24" s="68"/>
      <c r="F24" s="59">
        <v>21</v>
      </c>
      <c r="G24" s="68"/>
      <c r="H24" s="59"/>
      <c r="I24" s="68"/>
      <c r="J24" s="59"/>
      <c r="K24" s="68"/>
      <c r="L24" s="59"/>
      <c r="M24" s="68"/>
      <c r="N24" s="59"/>
      <c r="O24" s="68"/>
      <c r="P24" s="70"/>
      <c r="Q24" s="68"/>
      <c r="R24" s="82">
        <f t="shared" si="0"/>
        <v>0</v>
      </c>
      <c r="S24" s="121"/>
      <c r="T24" s="5"/>
      <c r="U24" s="5"/>
      <c r="V24" s="5"/>
      <c r="W24" s="5"/>
    </row>
    <row r="25" spans="1:23" ht="15.75" x14ac:dyDescent="0.25">
      <c r="A25" s="2" t="s">
        <v>258</v>
      </c>
      <c r="B25" s="2" t="s">
        <v>76</v>
      </c>
      <c r="C25" s="2" t="s">
        <v>121</v>
      </c>
      <c r="D25" s="17">
        <v>16</v>
      </c>
      <c r="E25" s="17"/>
      <c r="F25" s="17"/>
      <c r="G25" s="18"/>
      <c r="H25" s="17"/>
      <c r="I25" s="18"/>
      <c r="J25" s="17"/>
      <c r="K25" s="17"/>
      <c r="L25" s="18"/>
      <c r="M25" s="18"/>
      <c r="N25" s="17"/>
      <c r="O25" s="133"/>
      <c r="P25" s="20"/>
      <c r="Q25" s="133"/>
      <c r="R25" s="82">
        <f t="shared" si="0"/>
        <v>0</v>
      </c>
      <c r="S25" s="121"/>
      <c r="T25" s="5"/>
      <c r="U25" s="5"/>
      <c r="V25" s="5"/>
      <c r="W25" s="5"/>
    </row>
    <row r="26" spans="1:23" ht="15.75" x14ac:dyDescent="0.25">
      <c r="A26" s="43" t="s">
        <v>195</v>
      </c>
      <c r="B26" s="43" t="s">
        <v>182</v>
      </c>
      <c r="C26" s="43" t="s">
        <v>79</v>
      </c>
      <c r="D26" s="59">
        <v>19</v>
      </c>
      <c r="E26" s="59"/>
      <c r="F26" s="59"/>
      <c r="G26" s="68"/>
      <c r="H26" s="59"/>
      <c r="I26" s="68"/>
      <c r="J26" s="59"/>
      <c r="K26" s="59"/>
      <c r="L26" s="72"/>
      <c r="M26" s="72"/>
      <c r="N26" s="59"/>
      <c r="O26" s="72"/>
      <c r="P26" s="70"/>
      <c r="Q26" s="68"/>
      <c r="R26" s="82">
        <f t="shared" si="0"/>
        <v>0</v>
      </c>
      <c r="S26" s="121"/>
      <c r="T26" s="5"/>
      <c r="U26" s="5"/>
      <c r="V26" s="5"/>
      <c r="W26" s="5"/>
    </row>
    <row r="27" spans="1:23" ht="15.75" x14ac:dyDescent="0.25">
      <c r="A27" s="57"/>
      <c r="B27" s="57"/>
      <c r="C27" s="57"/>
      <c r="D27" s="115"/>
      <c r="E27" s="138"/>
      <c r="F27" s="115"/>
      <c r="G27" s="112"/>
      <c r="H27" s="112"/>
      <c r="I27" s="112"/>
      <c r="J27" s="115"/>
      <c r="K27" s="115"/>
      <c r="L27" s="138"/>
      <c r="M27" s="138"/>
      <c r="N27" s="115"/>
      <c r="O27" s="139"/>
      <c r="P27" s="116"/>
      <c r="Q27" s="139"/>
      <c r="R27" s="113"/>
      <c r="S27" s="130"/>
      <c r="T27" s="5"/>
      <c r="U27" s="5"/>
      <c r="V27" s="5"/>
      <c r="W27" s="5"/>
    </row>
    <row r="28" spans="1:23" ht="15.75" x14ac:dyDescent="0.25">
      <c r="A28" s="57"/>
      <c r="B28" s="57"/>
      <c r="C28" s="57"/>
      <c r="D28" s="137"/>
      <c r="E28" s="112"/>
      <c r="F28" s="115"/>
      <c r="G28" s="112"/>
      <c r="H28" s="112"/>
      <c r="I28" s="112"/>
      <c r="J28" s="115"/>
      <c r="K28" s="112"/>
      <c r="L28" s="138"/>
      <c r="M28" s="112"/>
      <c r="N28" s="115"/>
      <c r="O28" s="112"/>
      <c r="P28" s="116"/>
      <c r="Q28" s="112"/>
      <c r="R28" s="113"/>
      <c r="S28" s="130"/>
      <c r="T28" s="5"/>
      <c r="U28" s="5"/>
      <c r="V28" s="5"/>
      <c r="W28" s="5"/>
    </row>
    <row r="29" spans="1:23" ht="15.75" x14ac:dyDescent="0.25">
      <c r="A29" s="21"/>
      <c r="B29" s="21"/>
      <c r="C29" s="21"/>
      <c r="D29" s="45"/>
      <c r="E29" s="63"/>
      <c r="F29" s="45"/>
      <c r="G29" s="63"/>
      <c r="H29" s="63"/>
      <c r="I29" s="63"/>
      <c r="J29" s="45"/>
      <c r="K29" s="45"/>
      <c r="L29" s="63"/>
      <c r="M29" s="63"/>
      <c r="N29" s="45"/>
      <c r="O29" s="45"/>
      <c r="P29" s="53"/>
      <c r="Q29" s="45"/>
      <c r="R29" s="29"/>
      <c r="S29" s="65"/>
      <c r="T29" s="5"/>
      <c r="U29" s="5"/>
      <c r="V29" s="5"/>
      <c r="W29" s="5"/>
    </row>
    <row r="30" spans="1:23" ht="15.75" x14ac:dyDescent="0.25">
      <c r="A30" s="57"/>
      <c r="B30" s="57"/>
      <c r="C30" s="57"/>
      <c r="D30" s="5"/>
      <c r="E30" s="64"/>
      <c r="F30" s="45"/>
      <c r="G30" s="63"/>
      <c r="H30" s="63"/>
      <c r="I30" s="63"/>
      <c r="J30" s="45"/>
      <c r="K30" s="45"/>
      <c r="L30" s="63"/>
      <c r="M30" s="63"/>
      <c r="N30" s="45"/>
      <c r="O30" s="64"/>
      <c r="P30" s="53"/>
      <c r="Q30" s="64"/>
      <c r="R30" s="29"/>
      <c r="S30" s="65"/>
      <c r="T30" s="5"/>
      <c r="U30" s="5"/>
      <c r="V30" s="5"/>
      <c r="W30" s="5"/>
    </row>
    <row r="31" spans="1:23" ht="15.75" x14ac:dyDescent="0.25">
      <c r="A31" s="21"/>
      <c r="B31" s="21"/>
      <c r="C31" s="21"/>
      <c r="D31" s="4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3"/>
      <c r="Q31" s="5"/>
      <c r="R31" s="29"/>
      <c r="S31" s="5"/>
      <c r="T31" s="5"/>
      <c r="U31" s="5"/>
      <c r="V31" s="5"/>
      <c r="W31" s="5"/>
    </row>
    <row r="32" spans="1:23" ht="15.75" x14ac:dyDescent="0.25">
      <c r="A32" s="21"/>
      <c r="B32" s="21"/>
      <c r="C32" s="21"/>
      <c r="D32" s="45"/>
      <c r="E32" s="64"/>
      <c r="F32" s="45"/>
      <c r="G32" s="63"/>
      <c r="H32" s="63"/>
      <c r="I32" s="63"/>
      <c r="J32" s="45"/>
      <c r="K32" s="45"/>
      <c r="L32" s="63"/>
      <c r="M32" s="63"/>
      <c r="N32" s="45"/>
      <c r="O32" s="45"/>
      <c r="P32" s="53"/>
      <c r="Q32" s="45"/>
      <c r="R32" s="29"/>
      <c r="S32" s="65"/>
      <c r="T32" s="5"/>
      <c r="U32" s="5"/>
      <c r="V32" s="5"/>
      <c r="W32" s="5"/>
    </row>
    <row r="33" spans="1:23" ht="15.75" x14ac:dyDescent="0.25">
      <c r="A33" s="21"/>
      <c r="B33" s="21"/>
      <c r="C33" s="21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53"/>
      <c r="Q33" s="45"/>
      <c r="R33" s="29"/>
      <c r="S33" s="65"/>
      <c r="T33" s="5"/>
      <c r="U33" s="5"/>
      <c r="V33" s="5"/>
      <c r="W33" s="5"/>
    </row>
    <row r="34" spans="1:23" ht="15.75" x14ac:dyDescent="0.25">
      <c r="A34" s="57"/>
      <c r="B34" s="57"/>
      <c r="C34" s="57"/>
      <c r="D34" s="4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3"/>
      <c r="Q34" s="5"/>
      <c r="R34" s="29"/>
      <c r="S34" s="5"/>
      <c r="T34" s="5"/>
      <c r="U34" s="5"/>
      <c r="V34" s="5"/>
      <c r="W34" s="5"/>
    </row>
    <row r="35" spans="1:23" ht="15.75" x14ac:dyDescent="0.25">
      <c r="A35" s="57"/>
      <c r="B35" s="57"/>
      <c r="C35" s="57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3"/>
      <c r="Q35" s="5"/>
      <c r="R35" s="29"/>
      <c r="S35" s="5"/>
      <c r="T35" s="5"/>
      <c r="U35" s="5"/>
      <c r="V35" s="5"/>
      <c r="W35" s="5"/>
    </row>
    <row r="36" spans="1:23" ht="15.75" x14ac:dyDescent="0.25">
      <c r="A36" s="57"/>
      <c r="B36" s="57"/>
      <c r="C36" s="57"/>
      <c r="D36" s="5"/>
      <c r="E36" s="45"/>
      <c r="F36" s="45"/>
      <c r="G36" s="63"/>
      <c r="H36" s="63"/>
      <c r="I36" s="63"/>
      <c r="J36" s="45"/>
      <c r="K36" s="45"/>
      <c r="L36" s="63"/>
      <c r="M36" s="63"/>
      <c r="N36" s="45"/>
      <c r="O36" s="64"/>
      <c r="P36" s="53"/>
      <c r="Q36" s="64"/>
      <c r="R36" s="29"/>
      <c r="S36" s="65"/>
      <c r="T36" s="5"/>
      <c r="U36" s="5"/>
      <c r="V36" s="5"/>
      <c r="W36" s="5"/>
    </row>
    <row r="37" spans="1:23" ht="15.75" x14ac:dyDescent="0.25">
      <c r="A37" s="57"/>
      <c r="B37" s="57"/>
      <c r="C37" s="57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3"/>
      <c r="Q37" s="5"/>
      <c r="R37" s="29"/>
      <c r="S37" s="5"/>
      <c r="T37" s="5"/>
      <c r="U37" s="5"/>
      <c r="V37" s="5"/>
      <c r="W37" s="5"/>
    </row>
    <row r="38" spans="1:23" ht="15.75" x14ac:dyDescent="0.25">
      <c r="A38" s="57"/>
      <c r="B38" s="57"/>
      <c r="C38" s="57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58"/>
      <c r="O38" s="45"/>
      <c r="P38" s="53"/>
      <c r="Q38" s="45"/>
      <c r="R38" s="29"/>
      <c r="S38" s="65"/>
      <c r="T38" s="5"/>
      <c r="U38" s="5"/>
      <c r="V38" s="5"/>
      <c r="W38" s="5"/>
    </row>
    <row r="39" spans="1:23" ht="15.75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45"/>
      <c r="O39" s="45"/>
      <c r="P39" s="53"/>
      <c r="Q39" s="45"/>
      <c r="R39" s="29"/>
      <c r="S39" s="65"/>
      <c r="T39" s="5"/>
      <c r="U39" s="5"/>
      <c r="V39" s="5"/>
      <c r="W39" s="5"/>
    </row>
    <row r="40" spans="1:23" ht="15.75" x14ac:dyDescent="0.25">
      <c r="A40" s="21"/>
      <c r="B40" s="21"/>
      <c r="C40" s="21"/>
      <c r="D40" s="45"/>
      <c r="E40" s="45"/>
      <c r="F40" s="45"/>
      <c r="G40" s="63"/>
      <c r="H40" s="63"/>
      <c r="I40" s="63"/>
      <c r="J40" s="45"/>
      <c r="K40" s="45"/>
      <c r="L40" s="63"/>
      <c r="M40" s="63"/>
      <c r="N40" s="45"/>
      <c r="O40" s="45"/>
      <c r="P40" s="53"/>
      <c r="Q40" s="45"/>
      <c r="R40" s="29"/>
      <c r="S40" s="65"/>
      <c r="T40" s="5"/>
      <c r="U40" s="5"/>
      <c r="V40" s="5"/>
      <c r="W40" s="5"/>
    </row>
    <row r="41" spans="1:23" ht="15.75" x14ac:dyDescent="0.25">
      <c r="A41" s="21"/>
      <c r="B41" s="21"/>
      <c r="C41" s="21"/>
      <c r="D41" s="45"/>
      <c r="E41" s="45"/>
      <c r="F41" s="45"/>
      <c r="G41" s="63"/>
      <c r="H41" s="63"/>
      <c r="I41" s="63"/>
      <c r="J41" s="45"/>
      <c r="K41" s="45"/>
      <c r="L41" s="63"/>
      <c r="M41" s="63"/>
      <c r="N41" s="45"/>
      <c r="O41" s="64"/>
      <c r="P41" s="53"/>
      <c r="Q41" s="64"/>
      <c r="R41" s="29"/>
      <c r="S41" s="65"/>
      <c r="T41" s="5"/>
      <c r="U41" s="5"/>
      <c r="V41" s="5"/>
      <c r="W41" s="5"/>
    </row>
  </sheetData>
  <sortState ref="A3:R26">
    <sortCondition descending="1" ref="R3:R26"/>
  </sortState>
  <pageMargins left="0.7" right="0.7" top="0.78740157499999996" bottom="0.78740157499999996" header="0.3" footer="0.3"/>
  <pageSetup paperSize="9"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opLeftCell="B1" zoomScaleNormal="100" workbookViewId="0">
      <selection activeCell="M13" sqref="M13"/>
    </sheetView>
  </sheetViews>
  <sheetFormatPr defaultRowHeight="12.75" x14ac:dyDescent="0.2"/>
  <cols>
    <col min="1" max="1" width="12.85546875" customWidth="1"/>
    <col min="2" max="2" width="15.42578125" customWidth="1"/>
    <col min="3" max="3" width="15.85546875" customWidth="1"/>
    <col min="7" max="7" width="7.5703125" customWidth="1"/>
    <col min="8" max="8" width="10.42578125" customWidth="1"/>
    <col min="9" max="9" width="10.28515625" customWidth="1"/>
    <col min="10" max="10" width="10.140625" customWidth="1"/>
    <col min="14" max="14" width="10.5703125" customWidth="1"/>
    <col min="15" max="15" width="7.42578125" customWidth="1"/>
    <col min="16" max="16" width="10.42578125" customWidth="1"/>
    <col min="17" max="17" width="7.28515625" customWidth="1"/>
    <col min="19" max="19" width="11" customWidth="1"/>
  </cols>
  <sheetData>
    <row r="1" spans="1:20" ht="15.75" x14ac:dyDescent="0.25">
      <c r="A1" s="3" t="s">
        <v>146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5"/>
      <c r="R1" s="5"/>
      <c r="S1" s="5"/>
    </row>
    <row r="2" spans="1:20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60" t="s">
        <v>4</v>
      </c>
      <c r="F2" s="9" t="s">
        <v>5</v>
      </c>
      <c r="G2" s="61" t="s">
        <v>4</v>
      </c>
      <c r="H2" s="9" t="s">
        <v>332</v>
      </c>
      <c r="I2" s="61" t="s">
        <v>4</v>
      </c>
      <c r="J2" s="12" t="s">
        <v>6</v>
      </c>
      <c r="K2" s="62" t="s">
        <v>4</v>
      </c>
      <c r="L2" s="9" t="s">
        <v>7</v>
      </c>
      <c r="M2" s="61" t="s">
        <v>4</v>
      </c>
      <c r="N2" s="12" t="s">
        <v>8</v>
      </c>
      <c r="O2" s="62" t="s">
        <v>4</v>
      </c>
      <c r="P2" s="14" t="s">
        <v>9</v>
      </c>
      <c r="Q2" s="62" t="s">
        <v>4</v>
      </c>
      <c r="R2" s="9" t="s">
        <v>10</v>
      </c>
      <c r="S2" s="15" t="s">
        <v>11</v>
      </c>
    </row>
    <row r="3" spans="1:20" ht="15.75" x14ac:dyDescent="0.25">
      <c r="A3" s="43" t="s">
        <v>155</v>
      </c>
      <c r="B3" s="43" t="s">
        <v>94</v>
      </c>
      <c r="C3" s="43" t="s">
        <v>31</v>
      </c>
      <c r="D3" s="44">
        <v>1</v>
      </c>
      <c r="E3" s="71">
        <v>20</v>
      </c>
      <c r="F3" s="44">
        <v>2</v>
      </c>
      <c r="G3" s="71">
        <v>17</v>
      </c>
      <c r="H3" s="44">
        <v>1</v>
      </c>
      <c r="I3" s="71">
        <v>20</v>
      </c>
      <c r="J3" s="44">
        <v>2</v>
      </c>
      <c r="K3" s="73">
        <v>17</v>
      </c>
      <c r="L3" s="77"/>
      <c r="M3" s="55"/>
      <c r="N3" s="76"/>
      <c r="O3" s="55"/>
      <c r="P3" s="59"/>
      <c r="Q3" s="71"/>
      <c r="R3" s="2">
        <f t="shared" ref="R3:R26" si="0">E3+G3+I3+K3+M3+O3+Q3</f>
        <v>74</v>
      </c>
      <c r="S3" s="146" t="s">
        <v>347</v>
      </c>
    </row>
    <row r="4" spans="1:20" ht="15.75" x14ac:dyDescent="0.25">
      <c r="A4" s="43" t="s">
        <v>156</v>
      </c>
      <c r="B4" s="43" t="s">
        <v>100</v>
      </c>
      <c r="C4" s="43" t="s">
        <v>157</v>
      </c>
      <c r="D4" s="44">
        <v>3</v>
      </c>
      <c r="E4" s="71">
        <v>15</v>
      </c>
      <c r="F4" s="44">
        <v>1</v>
      </c>
      <c r="G4" s="71">
        <v>20</v>
      </c>
      <c r="H4" s="44">
        <v>3</v>
      </c>
      <c r="I4" s="71">
        <v>15</v>
      </c>
      <c r="J4" s="44">
        <v>1</v>
      </c>
      <c r="K4" s="73">
        <v>20</v>
      </c>
      <c r="L4" s="77"/>
      <c r="M4" s="55"/>
      <c r="N4" s="76"/>
      <c r="O4" s="55"/>
      <c r="P4" s="76"/>
      <c r="Q4" s="86"/>
      <c r="R4" s="2">
        <f t="shared" si="0"/>
        <v>70</v>
      </c>
      <c r="S4" s="146" t="s">
        <v>348</v>
      </c>
      <c r="T4" s="5"/>
    </row>
    <row r="5" spans="1:20" ht="15.75" x14ac:dyDescent="0.25">
      <c r="A5" s="43" t="s">
        <v>147</v>
      </c>
      <c r="B5" s="43" t="s">
        <v>12</v>
      </c>
      <c r="C5" s="43" t="s">
        <v>79</v>
      </c>
      <c r="D5" s="44">
        <v>5</v>
      </c>
      <c r="E5" s="71">
        <v>11</v>
      </c>
      <c r="F5" s="44">
        <v>6</v>
      </c>
      <c r="G5" s="71">
        <v>10</v>
      </c>
      <c r="H5" s="44">
        <v>8</v>
      </c>
      <c r="I5" s="71">
        <v>8</v>
      </c>
      <c r="J5" s="44">
        <v>3</v>
      </c>
      <c r="K5" s="73">
        <v>15</v>
      </c>
      <c r="L5" s="44"/>
      <c r="M5" s="55"/>
      <c r="N5" s="44"/>
      <c r="O5" s="55"/>
      <c r="P5" s="70"/>
      <c r="Q5" s="71"/>
      <c r="R5" s="2">
        <f t="shared" si="0"/>
        <v>44</v>
      </c>
      <c r="S5" s="146" t="s">
        <v>349</v>
      </c>
    </row>
    <row r="6" spans="1:20" ht="15.75" x14ac:dyDescent="0.25">
      <c r="A6" s="43" t="s">
        <v>34</v>
      </c>
      <c r="B6" s="43" t="s">
        <v>35</v>
      </c>
      <c r="C6" s="43" t="s">
        <v>15</v>
      </c>
      <c r="D6" s="44">
        <v>2</v>
      </c>
      <c r="E6" s="71">
        <v>17</v>
      </c>
      <c r="F6" s="44">
        <v>5</v>
      </c>
      <c r="G6" s="71">
        <v>11</v>
      </c>
      <c r="H6" s="44">
        <v>4</v>
      </c>
      <c r="I6" s="71">
        <v>13</v>
      </c>
      <c r="J6" s="44"/>
      <c r="K6" s="44"/>
      <c r="L6" s="44"/>
      <c r="M6" s="55"/>
      <c r="N6" s="44"/>
      <c r="O6" s="55"/>
      <c r="P6" s="70"/>
      <c r="Q6" s="71"/>
      <c r="R6" s="2">
        <f t="shared" si="0"/>
        <v>41</v>
      </c>
      <c r="S6" s="146" t="s">
        <v>350</v>
      </c>
    </row>
    <row r="7" spans="1:20" ht="15.75" x14ac:dyDescent="0.25">
      <c r="A7" s="2" t="s">
        <v>245</v>
      </c>
      <c r="B7" s="2" t="s">
        <v>246</v>
      </c>
      <c r="C7" s="2" t="s">
        <v>121</v>
      </c>
      <c r="D7" s="17">
        <v>7</v>
      </c>
      <c r="E7" s="85">
        <v>9</v>
      </c>
      <c r="F7" s="17">
        <v>4</v>
      </c>
      <c r="G7" s="85">
        <v>13</v>
      </c>
      <c r="H7" s="17">
        <v>2</v>
      </c>
      <c r="I7" s="85">
        <v>17</v>
      </c>
      <c r="J7" s="17"/>
      <c r="K7" s="17"/>
      <c r="L7" s="18"/>
      <c r="M7" s="18"/>
      <c r="N7" s="17"/>
      <c r="O7" s="133"/>
      <c r="P7" s="20"/>
      <c r="Q7" s="133"/>
      <c r="R7" s="2">
        <f t="shared" si="0"/>
        <v>39</v>
      </c>
      <c r="S7" s="146" t="s">
        <v>351</v>
      </c>
      <c r="T7" s="5"/>
    </row>
    <row r="8" spans="1:20" ht="15.75" x14ac:dyDescent="0.25">
      <c r="A8" s="2" t="s">
        <v>244</v>
      </c>
      <c r="B8" s="2" t="s">
        <v>25</v>
      </c>
      <c r="C8" s="2" t="s">
        <v>15</v>
      </c>
      <c r="D8" s="17">
        <v>4</v>
      </c>
      <c r="E8" s="85">
        <v>13</v>
      </c>
      <c r="F8" s="17">
        <v>3</v>
      </c>
      <c r="G8" s="85">
        <v>15</v>
      </c>
      <c r="H8" s="17"/>
      <c r="I8" s="85"/>
      <c r="J8" s="17"/>
      <c r="K8" s="17"/>
      <c r="L8" s="18"/>
      <c r="M8" s="18"/>
      <c r="N8" s="17"/>
      <c r="O8" s="18"/>
      <c r="P8" s="20"/>
      <c r="Q8" s="133"/>
      <c r="R8" s="2">
        <f t="shared" si="0"/>
        <v>28</v>
      </c>
      <c r="S8" s="146" t="s">
        <v>352</v>
      </c>
    </row>
    <row r="9" spans="1:20" ht="15.75" x14ac:dyDescent="0.25">
      <c r="A9" s="43" t="s">
        <v>43</v>
      </c>
      <c r="B9" s="43" t="s">
        <v>44</v>
      </c>
      <c r="C9" s="43" t="s">
        <v>20</v>
      </c>
      <c r="D9" s="44">
        <v>6</v>
      </c>
      <c r="E9" s="71">
        <v>10</v>
      </c>
      <c r="F9" s="44">
        <v>7</v>
      </c>
      <c r="G9" s="71">
        <v>9</v>
      </c>
      <c r="H9" s="44"/>
      <c r="I9" s="71"/>
      <c r="J9" s="44"/>
      <c r="K9" s="44"/>
      <c r="L9" s="44"/>
      <c r="M9" s="74"/>
      <c r="N9" s="44"/>
      <c r="O9" s="55"/>
      <c r="P9" s="70"/>
      <c r="Q9" s="71"/>
      <c r="R9" s="2">
        <f t="shared" si="0"/>
        <v>19</v>
      </c>
      <c r="S9" s="146" t="s">
        <v>353</v>
      </c>
      <c r="T9" s="5"/>
    </row>
    <row r="10" spans="1:20" ht="15.75" x14ac:dyDescent="0.25">
      <c r="A10" s="43" t="s">
        <v>47</v>
      </c>
      <c r="B10" s="43" t="s">
        <v>48</v>
      </c>
      <c r="C10" s="43" t="s">
        <v>20</v>
      </c>
      <c r="D10" s="44">
        <v>8</v>
      </c>
      <c r="E10" s="71">
        <v>8</v>
      </c>
      <c r="F10" s="44">
        <v>12</v>
      </c>
      <c r="G10" s="71">
        <v>4</v>
      </c>
      <c r="H10" s="44"/>
      <c r="I10" s="71"/>
      <c r="J10" s="44"/>
      <c r="K10" s="44"/>
      <c r="L10" s="44"/>
      <c r="M10" s="55"/>
      <c r="N10" s="44"/>
      <c r="O10" s="55"/>
      <c r="P10" s="70"/>
      <c r="Q10" s="71"/>
      <c r="R10" s="2">
        <f t="shared" si="0"/>
        <v>12</v>
      </c>
      <c r="S10" s="146" t="s">
        <v>354</v>
      </c>
    </row>
    <row r="11" spans="1:20" ht="15.75" x14ac:dyDescent="0.25">
      <c r="A11" s="43" t="s">
        <v>321</v>
      </c>
      <c r="B11" s="43" t="s">
        <v>71</v>
      </c>
      <c r="C11" s="43" t="s">
        <v>121</v>
      </c>
      <c r="D11" s="44"/>
      <c r="E11" s="59"/>
      <c r="F11" s="44">
        <v>14</v>
      </c>
      <c r="G11" s="71">
        <v>2</v>
      </c>
      <c r="H11" s="44">
        <v>6</v>
      </c>
      <c r="I11" s="71">
        <v>10</v>
      </c>
      <c r="J11" s="44"/>
      <c r="K11" s="44"/>
      <c r="L11" s="74"/>
      <c r="M11" s="74"/>
      <c r="N11" s="44"/>
      <c r="O11" s="55"/>
      <c r="P11" s="70"/>
      <c r="Q11" s="71"/>
      <c r="R11" s="2">
        <f t="shared" si="0"/>
        <v>12</v>
      </c>
      <c r="S11" s="146"/>
    </row>
    <row r="12" spans="1:20" ht="15.75" x14ac:dyDescent="0.25">
      <c r="A12" s="2" t="s">
        <v>248</v>
      </c>
      <c r="B12" s="2" t="s">
        <v>159</v>
      </c>
      <c r="C12" s="2" t="s">
        <v>79</v>
      </c>
      <c r="D12" s="17">
        <v>12</v>
      </c>
      <c r="E12" s="85">
        <v>4</v>
      </c>
      <c r="F12" s="17">
        <v>9</v>
      </c>
      <c r="G12" s="85">
        <v>7</v>
      </c>
      <c r="H12" s="17"/>
      <c r="I12" s="85"/>
      <c r="J12" s="17"/>
      <c r="K12" s="17"/>
      <c r="L12" s="18"/>
      <c r="M12" s="18"/>
      <c r="N12" s="17"/>
      <c r="O12" s="18"/>
      <c r="P12" s="20"/>
      <c r="Q12" s="17"/>
      <c r="R12" s="2">
        <f t="shared" si="0"/>
        <v>11</v>
      </c>
      <c r="S12" s="146" t="s">
        <v>356</v>
      </c>
    </row>
    <row r="13" spans="1:20" ht="15.75" x14ac:dyDescent="0.25">
      <c r="A13" s="2" t="s">
        <v>336</v>
      </c>
      <c r="B13" s="2" t="s">
        <v>337</v>
      </c>
      <c r="C13" s="150" t="s">
        <v>338</v>
      </c>
      <c r="D13" s="17"/>
      <c r="E13" s="151"/>
      <c r="F13" s="17"/>
      <c r="G13" s="151"/>
      <c r="H13" s="17">
        <v>5</v>
      </c>
      <c r="I13" s="85">
        <v>11</v>
      </c>
      <c r="J13" s="17"/>
      <c r="K13" s="17"/>
      <c r="L13" s="18"/>
      <c r="M13" s="18"/>
      <c r="N13" s="17"/>
      <c r="O13" s="133"/>
      <c r="P13" s="20"/>
      <c r="Q13" s="133"/>
      <c r="R13" s="2">
        <f t="shared" si="0"/>
        <v>11</v>
      </c>
      <c r="S13" s="146"/>
    </row>
    <row r="14" spans="1:20" ht="15.75" x14ac:dyDescent="0.25">
      <c r="A14" s="43" t="s">
        <v>178</v>
      </c>
      <c r="B14" s="43" t="s">
        <v>196</v>
      </c>
      <c r="C14" s="43" t="s">
        <v>15</v>
      </c>
      <c r="D14" s="44">
        <v>14</v>
      </c>
      <c r="E14" s="71">
        <v>2</v>
      </c>
      <c r="F14" s="44">
        <v>8</v>
      </c>
      <c r="G14" s="71">
        <v>8</v>
      </c>
      <c r="H14" s="44"/>
      <c r="I14" s="71"/>
      <c r="J14" s="44"/>
      <c r="K14" s="44"/>
      <c r="L14" s="44"/>
      <c r="M14" s="74"/>
      <c r="N14" s="44"/>
      <c r="O14" s="55"/>
      <c r="P14" s="70"/>
      <c r="Q14" s="71"/>
      <c r="R14" s="2">
        <f t="shared" si="0"/>
        <v>10</v>
      </c>
      <c r="S14" s="146" t="s">
        <v>358</v>
      </c>
    </row>
    <row r="15" spans="1:20" ht="15.75" x14ac:dyDescent="0.25">
      <c r="A15" s="43" t="s">
        <v>18</v>
      </c>
      <c r="B15" s="43" t="s">
        <v>19</v>
      </c>
      <c r="C15" s="43" t="s">
        <v>20</v>
      </c>
      <c r="D15" s="44">
        <v>9</v>
      </c>
      <c r="E15" s="71">
        <v>7</v>
      </c>
      <c r="F15" s="44">
        <v>13</v>
      </c>
      <c r="G15" s="71">
        <v>3</v>
      </c>
      <c r="H15" s="44"/>
      <c r="I15" s="71"/>
      <c r="J15" s="44"/>
      <c r="K15" s="44"/>
      <c r="L15" s="74"/>
      <c r="M15" s="74"/>
      <c r="N15" s="44"/>
      <c r="O15" s="55"/>
      <c r="P15" s="70"/>
      <c r="Q15" s="71"/>
      <c r="R15" s="2">
        <f t="shared" si="0"/>
        <v>10</v>
      </c>
      <c r="S15" s="146"/>
    </row>
    <row r="16" spans="1:20" ht="15.75" x14ac:dyDescent="0.25">
      <c r="A16" s="43" t="s">
        <v>339</v>
      </c>
      <c r="B16" s="43" t="s">
        <v>67</v>
      </c>
      <c r="C16" s="43" t="s">
        <v>333</v>
      </c>
      <c r="D16" s="19"/>
      <c r="E16" s="153"/>
      <c r="F16" s="17"/>
      <c r="G16" s="151"/>
      <c r="H16" s="17">
        <v>7</v>
      </c>
      <c r="I16" s="85">
        <v>9</v>
      </c>
      <c r="J16" s="17"/>
      <c r="K16" s="17"/>
      <c r="L16" s="18"/>
      <c r="M16" s="18"/>
      <c r="N16" s="17"/>
      <c r="O16" s="17"/>
      <c r="P16" s="20"/>
      <c r="Q16" s="18"/>
      <c r="R16" s="2">
        <f t="shared" si="0"/>
        <v>9</v>
      </c>
      <c r="S16" s="146" t="s">
        <v>360</v>
      </c>
      <c r="T16" s="5"/>
    </row>
    <row r="17" spans="1:20" ht="15.75" x14ac:dyDescent="0.25">
      <c r="A17" s="2" t="s">
        <v>249</v>
      </c>
      <c r="B17" s="2" t="s">
        <v>44</v>
      </c>
      <c r="C17" s="2" t="s">
        <v>15</v>
      </c>
      <c r="D17" s="17">
        <v>15</v>
      </c>
      <c r="E17" s="85">
        <v>1</v>
      </c>
      <c r="F17" s="17">
        <v>10</v>
      </c>
      <c r="G17" s="85">
        <v>6</v>
      </c>
      <c r="H17" s="17"/>
      <c r="I17" s="85"/>
      <c r="J17" s="17"/>
      <c r="K17" s="17"/>
      <c r="L17" s="18"/>
      <c r="M17" s="18"/>
      <c r="N17" s="17"/>
      <c r="O17" s="18"/>
      <c r="P17" s="20"/>
      <c r="Q17" s="133"/>
      <c r="R17" s="2">
        <f t="shared" si="0"/>
        <v>7</v>
      </c>
      <c r="S17" s="146" t="s">
        <v>361</v>
      </c>
      <c r="T17" s="5"/>
    </row>
    <row r="18" spans="1:20" ht="15.75" x14ac:dyDescent="0.25">
      <c r="A18" s="2" t="s">
        <v>165</v>
      </c>
      <c r="B18" s="2" t="s">
        <v>247</v>
      </c>
      <c r="C18" s="2" t="s">
        <v>79</v>
      </c>
      <c r="D18" s="17">
        <v>10</v>
      </c>
      <c r="E18" s="85">
        <v>6</v>
      </c>
      <c r="F18" s="17"/>
      <c r="G18" s="151"/>
      <c r="H18" s="17"/>
      <c r="I18" s="85"/>
      <c r="J18" s="17"/>
      <c r="K18" s="17"/>
      <c r="L18" s="18"/>
      <c r="M18" s="18"/>
      <c r="N18" s="17"/>
      <c r="O18" s="18"/>
      <c r="P18" s="20"/>
      <c r="Q18" s="18"/>
      <c r="R18" s="2">
        <f t="shared" si="0"/>
        <v>6</v>
      </c>
      <c r="S18" s="146" t="s">
        <v>362</v>
      </c>
    </row>
    <row r="19" spans="1:20" ht="15.75" x14ac:dyDescent="0.25">
      <c r="A19" s="43" t="s">
        <v>319</v>
      </c>
      <c r="B19" s="43" t="s">
        <v>320</v>
      </c>
      <c r="C19" s="2" t="s">
        <v>79</v>
      </c>
      <c r="D19" s="44"/>
      <c r="E19" s="71"/>
      <c r="F19" s="44">
        <v>11</v>
      </c>
      <c r="G19" s="71">
        <v>5</v>
      </c>
      <c r="H19" s="44"/>
      <c r="I19" s="71"/>
      <c r="J19" s="44"/>
      <c r="K19" s="44"/>
      <c r="L19" s="44"/>
      <c r="M19" s="55"/>
      <c r="N19" s="44"/>
      <c r="O19" s="55"/>
      <c r="P19" s="70"/>
      <c r="Q19" s="71"/>
      <c r="R19" s="2">
        <f t="shared" si="0"/>
        <v>5</v>
      </c>
      <c r="S19" s="146" t="s">
        <v>363</v>
      </c>
      <c r="T19" s="5"/>
    </row>
    <row r="20" spans="1:20" ht="15.75" x14ac:dyDescent="0.25">
      <c r="A20" s="43" t="s">
        <v>107</v>
      </c>
      <c r="B20" s="43" t="s">
        <v>94</v>
      </c>
      <c r="C20" s="43" t="s">
        <v>20</v>
      </c>
      <c r="D20" s="44">
        <v>11</v>
      </c>
      <c r="E20" s="71">
        <v>5</v>
      </c>
      <c r="F20" s="44"/>
      <c r="G20" s="152"/>
      <c r="H20" s="44"/>
      <c r="I20" s="71"/>
      <c r="J20" s="44"/>
      <c r="K20" s="44"/>
      <c r="L20" s="44"/>
      <c r="M20" s="55"/>
      <c r="N20" s="44"/>
      <c r="O20" s="55"/>
      <c r="P20" s="70"/>
      <c r="Q20" s="71"/>
      <c r="R20" s="2">
        <f t="shared" si="0"/>
        <v>5</v>
      </c>
      <c r="S20" s="146"/>
    </row>
    <row r="21" spans="1:20" ht="15.75" x14ac:dyDescent="0.25">
      <c r="A21" s="43" t="s">
        <v>110</v>
      </c>
      <c r="B21" s="43" t="s">
        <v>111</v>
      </c>
      <c r="C21" s="43" t="s">
        <v>20</v>
      </c>
      <c r="D21" s="44">
        <v>13</v>
      </c>
      <c r="E21" s="71">
        <v>3</v>
      </c>
      <c r="F21" s="44">
        <v>15</v>
      </c>
      <c r="G21" s="71">
        <v>1</v>
      </c>
      <c r="H21" s="44"/>
      <c r="I21" s="71"/>
      <c r="J21" s="44"/>
      <c r="K21" s="44"/>
      <c r="L21" s="44"/>
      <c r="M21" s="55"/>
      <c r="N21" s="44"/>
      <c r="O21" s="55"/>
      <c r="P21" s="70"/>
      <c r="Q21" s="71"/>
      <c r="R21" s="2">
        <f t="shared" si="0"/>
        <v>4</v>
      </c>
      <c r="S21" s="146" t="s">
        <v>365</v>
      </c>
      <c r="T21" s="5"/>
    </row>
    <row r="22" spans="1:20" ht="15.75" x14ac:dyDescent="0.25">
      <c r="A22" s="43" t="s">
        <v>45</v>
      </c>
      <c r="B22" s="43" t="s">
        <v>46</v>
      </c>
      <c r="C22" s="43" t="s">
        <v>20</v>
      </c>
      <c r="D22" s="44">
        <v>18</v>
      </c>
      <c r="E22" s="71"/>
      <c r="F22" s="44">
        <v>16</v>
      </c>
      <c r="G22" s="71"/>
      <c r="H22" s="44"/>
      <c r="I22" s="71"/>
      <c r="J22" s="44"/>
      <c r="K22" s="44"/>
      <c r="L22" s="44"/>
      <c r="M22" s="55"/>
      <c r="N22" s="44"/>
      <c r="O22" s="55"/>
      <c r="P22" s="70"/>
      <c r="Q22" s="71"/>
      <c r="R22" s="2">
        <f t="shared" si="0"/>
        <v>0</v>
      </c>
      <c r="S22" s="146" t="s">
        <v>366</v>
      </c>
      <c r="T22" s="5"/>
    </row>
    <row r="23" spans="1:20" ht="15.75" x14ac:dyDescent="0.25">
      <c r="A23" s="54" t="s">
        <v>148</v>
      </c>
      <c r="B23" s="54" t="s">
        <v>44</v>
      </c>
      <c r="C23" s="43" t="s">
        <v>79</v>
      </c>
      <c r="D23" s="44">
        <v>17</v>
      </c>
      <c r="E23" s="71"/>
      <c r="F23" s="44">
        <v>17</v>
      </c>
      <c r="G23" s="71"/>
      <c r="H23" s="44"/>
      <c r="I23" s="71"/>
      <c r="J23" s="44"/>
      <c r="K23" s="44"/>
      <c r="L23" s="44"/>
      <c r="M23" s="55"/>
      <c r="N23" s="44"/>
      <c r="O23" s="55"/>
      <c r="P23" s="75"/>
      <c r="Q23" s="73"/>
      <c r="R23" s="2">
        <f t="shared" si="0"/>
        <v>0</v>
      </c>
      <c r="S23" s="146"/>
    </row>
    <row r="24" spans="1:20" ht="15.75" x14ac:dyDescent="0.25">
      <c r="A24" s="2" t="s">
        <v>322</v>
      </c>
      <c r="B24" s="2" t="s">
        <v>323</v>
      </c>
      <c r="C24" s="2" t="s">
        <v>20</v>
      </c>
      <c r="D24" s="17"/>
      <c r="E24" s="151"/>
      <c r="F24" s="17">
        <v>18</v>
      </c>
      <c r="G24" s="151"/>
      <c r="H24" s="17"/>
      <c r="I24" s="85"/>
      <c r="J24" s="17"/>
      <c r="K24" s="17"/>
      <c r="L24" s="18"/>
      <c r="M24" s="18"/>
      <c r="N24" s="17"/>
      <c r="O24" s="18"/>
      <c r="P24" s="20"/>
      <c r="Q24" s="133"/>
      <c r="R24" s="2">
        <f t="shared" si="0"/>
        <v>0</v>
      </c>
      <c r="S24" s="146"/>
    </row>
    <row r="25" spans="1:20" ht="15.75" x14ac:dyDescent="0.25">
      <c r="A25" s="2" t="s">
        <v>250</v>
      </c>
      <c r="B25" s="2" t="s">
        <v>69</v>
      </c>
      <c r="C25" s="2" t="s">
        <v>79</v>
      </c>
      <c r="D25" s="17">
        <v>16</v>
      </c>
      <c r="E25" s="154"/>
      <c r="F25" s="17"/>
      <c r="G25" s="151"/>
      <c r="H25" s="17"/>
      <c r="I25" s="85"/>
      <c r="J25" s="17"/>
      <c r="K25" s="17"/>
      <c r="L25" s="18"/>
      <c r="M25" s="18"/>
      <c r="N25" s="17"/>
      <c r="O25" s="18"/>
      <c r="P25" s="20"/>
      <c r="Q25" s="18"/>
      <c r="R25" s="2">
        <f t="shared" si="0"/>
        <v>0</v>
      </c>
      <c r="S25" s="146"/>
      <c r="T25" s="5"/>
    </row>
    <row r="26" spans="1:20" ht="15.75" x14ac:dyDescent="0.25">
      <c r="A26" s="2" t="s">
        <v>243</v>
      </c>
      <c r="B26" s="2" t="s">
        <v>251</v>
      </c>
      <c r="C26" s="2" t="s">
        <v>79</v>
      </c>
      <c r="D26" s="17">
        <v>19</v>
      </c>
      <c r="E26" s="151"/>
      <c r="F26" s="17"/>
      <c r="G26" s="151"/>
      <c r="H26" s="17"/>
      <c r="I26" s="85"/>
      <c r="J26" s="17"/>
      <c r="K26" s="17"/>
      <c r="L26" s="18"/>
      <c r="M26" s="18"/>
      <c r="N26" s="17"/>
      <c r="O26" s="133"/>
      <c r="P26" s="20"/>
      <c r="Q26" s="133"/>
      <c r="R26" s="2">
        <f t="shared" si="0"/>
        <v>0</v>
      </c>
      <c r="S26" s="146"/>
      <c r="T26" s="5"/>
    </row>
    <row r="27" spans="1:20" ht="15.75" x14ac:dyDescent="0.25">
      <c r="A27" s="21"/>
      <c r="B27" s="21"/>
      <c r="C27" s="21"/>
      <c r="D27" s="4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3"/>
      <c r="Q27" s="5"/>
      <c r="R27" s="29"/>
      <c r="S27" s="65"/>
      <c r="T27" s="5"/>
    </row>
    <row r="28" spans="1:20" ht="15.75" x14ac:dyDescent="0.25">
      <c r="A28" s="21"/>
      <c r="B28" s="21"/>
      <c r="C28" s="21"/>
      <c r="D28" s="45"/>
      <c r="E28" s="45"/>
      <c r="F28" s="45"/>
      <c r="G28" s="63"/>
      <c r="H28" s="63"/>
      <c r="I28" s="63"/>
      <c r="J28" s="45"/>
      <c r="K28" s="45"/>
      <c r="L28" s="63"/>
      <c r="M28" s="63"/>
      <c r="N28" s="45"/>
      <c r="O28" s="64"/>
      <c r="P28" s="53"/>
      <c r="Q28" s="64"/>
      <c r="R28" s="29"/>
      <c r="S28" s="65"/>
    </row>
    <row r="29" spans="1:20" ht="15.75" x14ac:dyDescent="0.25">
      <c r="A29" s="21"/>
      <c r="B29" s="21"/>
      <c r="C29" s="21"/>
      <c r="D29" s="45"/>
      <c r="E29" s="63"/>
      <c r="F29" s="45"/>
      <c r="G29" s="63"/>
      <c r="H29" s="63"/>
      <c r="I29" s="63"/>
      <c r="J29" s="45"/>
      <c r="K29" s="45"/>
      <c r="L29" s="63"/>
      <c r="M29" s="63"/>
      <c r="N29" s="45"/>
      <c r="O29" s="45"/>
      <c r="P29" s="53"/>
      <c r="Q29" s="45"/>
      <c r="R29" s="29"/>
      <c r="S29" s="65"/>
    </row>
    <row r="30" spans="1:20" ht="15.75" x14ac:dyDescent="0.25">
      <c r="A30" s="21"/>
      <c r="B30" s="21"/>
      <c r="C30" s="21"/>
      <c r="D30" s="45"/>
      <c r="E30" s="64"/>
      <c r="F30" s="45"/>
      <c r="G30" s="63"/>
      <c r="H30" s="63"/>
      <c r="I30" s="63"/>
      <c r="J30" s="45"/>
      <c r="K30" s="45"/>
      <c r="L30" s="63"/>
      <c r="M30" s="63"/>
      <c r="N30" s="45"/>
      <c r="O30" s="64"/>
      <c r="P30" s="53"/>
      <c r="Q30" s="64"/>
      <c r="R30" s="29"/>
      <c r="S30" s="65"/>
      <c r="T30" s="5"/>
    </row>
    <row r="31" spans="1:20" ht="15.75" x14ac:dyDescent="0.25">
      <c r="A31" s="21"/>
      <c r="B31" s="21"/>
      <c r="C31" s="21"/>
      <c r="D31" s="4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3"/>
      <c r="Q31" s="5"/>
      <c r="R31" s="29"/>
      <c r="S31" s="5"/>
      <c r="T31" s="5"/>
    </row>
    <row r="32" spans="1:20" ht="15.75" x14ac:dyDescent="0.25">
      <c r="A32" s="21"/>
      <c r="B32" s="21"/>
      <c r="C32" s="21"/>
      <c r="D32" s="45"/>
      <c r="E32" s="64"/>
      <c r="F32" s="45"/>
      <c r="G32" s="63"/>
      <c r="H32" s="63"/>
      <c r="I32" s="63"/>
      <c r="J32" s="45"/>
      <c r="K32" s="45"/>
      <c r="L32" s="63"/>
      <c r="M32" s="63"/>
      <c r="N32" s="45"/>
      <c r="O32" s="45"/>
      <c r="P32" s="53"/>
      <c r="Q32" s="45"/>
      <c r="R32" s="29"/>
      <c r="S32" s="65"/>
      <c r="T32" s="5"/>
    </row>
    <row r="33" spans="1:20" ht="15.75" x14ac:dyDescent="0.25">
      <c r="A33" s="57"/>
      <c r="B33" s="57"/>
      <c r="C33" s="57"/>
      <c r="D33" s="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53"/>
      <c r="Q33" s="45"/>
      <c r="R33" s="29"/>
      <c r="S33" s="65"/>
      <c r="T33" s="5"/>
    </row>
    <row r="34" spans="1:20" ht="15.75" x14ac:dyDescent="0.25">
      <c r="A34" s="21"/>
      <c r="B34" s="21"/>
      <c r="C34" s="21"/>
      <c r="D34" s="4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3"/>
      <c r="Q34" s="5"/>
      <c r="R34" s="29"/>
      <c r="S34" s="5"/>
    </row>
    <row r="35" spans="1:20" ht="15.75" x14ac:dyDescent="0.25">
      <c r="A35" s="57"/>
      <c r="B35" s="57"/>
      <c r="C35" s="57"/>
      <c r="D35" s="4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3"/>
      <c r="Q35" s="5"/>
      <c r="R35" s="29"/>
      <c r="S35" s="5"/>
    </row>
    <row r="36" spans="1:20" ht="15.75" x14ac:dyDescent="0.25">
      <c r="A36" s="57"/>
      <c r="B36" s="57"/>
      <c r="C36" s="57"/>
      <c r="D36" s="5"/>
      <c r="E36" s="45"/>
      <c r="F36" s="45"/>
      <c r="G36" s="63"/>
      <c r="H36" s="63"/>
      <c r="I36" s="63"/>
      <c r="J36" s="45"/>
      <c r="K36" s="45"/>
      <c r="L36" s="63"/>
      <c r="M36" s="63"/>
      <c r="N36" s="45"/>
      <c r="O36" s="64"/>
      <c r="P36" s="53"/>
      <c r="Q36" s="64"/>
      <c r="R36" s="29"/>
      <c r="S36" s="65"/>
    </row>
    <row r="37" spans="1:20" ht="15.75" x14ac:dyDescent="0.25">
      <c r="A37" s="21"/>
      <c r="B37" s="21"/>
      <c r="C37" s="21"/>
      <c r="D37" s="4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3"/>
      <c r="Q37" s="5"/>
      <c r="R37" s="29"/>
      <c r="S37" s="5"/>
    </row>
    <row r="38" spans="1:20" ht="15.75" x14ac:dyDescent="0.25">
      <c r="A38" s="57"/>
      <c r="B38" s="57"/>
      <c r="C38" s="57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58"/>
      <c r="O38" s="45"/>
      <c r="P38" s="53"/>
      <c r="Q38" s="45"/>
      <c r="R38" s="29"/>
      <c r="S38" s="65"/>
    </row>
    <row r="39" spans="1:20" ht="15.75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45"/>
      <c r="O39" s="45"/>
      <c r="P39" s="53"/>
      <c r="Q39" s="45"/>
      <c r="R39" s="29"/>
      <c r="S39" s="65"/>
    </row>
    <row r="40" spans="1:20" ht="15.75" x14ac:dyDescent="0.25">
      <c r="A40" s="21"/>
      <c r="B40" s="21"/>
      <c r="C40" s="21"/>
      <c r="D40" s="45"/>
      <c r="E40" s="45"/>
      <c r="F40" s="45"/>
      <c r="G40" s="63"/>
      <c r="H40" s="63"/>
      <c r="I40" s="63"/>
      <c r="J40" s="45"/>
      <c r="K40" s="45"/>
      <c r="L40" s="63"/>
      <c r="M40" s="63"/>
      <c r="N40" s="45"/>
      <c r="O40" s="45"/>
      <c r="P40" s="53"/>
      <c r="Q40" s="45"/>
      <c r="R40" s="29"/>
      <c r="S40" s="65"/>
    </row>
    <row r="41" spans="1:20" ht="15.75" x14ac:dyDescent="0.25">
      <c r="A41" s="21"/>
      <c r="B41" s="21"/>
      <c r="C41" s="21"/>
      <c r="D41" s="45"/>
      <c r="E41" s="45"/>
      <c r="F41" s="45"/>
      <c r="G41" s="63"/>
      <c r="H41" s="63"/>
      <c r="I41" s="63"/>
      <c r="J41" s="45"/>
      <c r="K41" s="45"/>
      <c r="L41" s="63"/>
      <c r="M41" s="63"/>
      <c r="N41" s="45"/>
      <c r="O41" s="64"/>
      <c r="P41" s="53"/>
      <c r="Q41" s="64"/>
      <c r="R41" s="29"/>
      <c r="S41" s="65"/>
    </row>
    <row r="42" spans="1:20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20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20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20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20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20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20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1:19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1:19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19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pans="1:19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</sheetData>
  <sortState ref="A3:S26">
    <sortCondition descending="1" ref="R3:R26"/>
  </sortState>
  <pageMargins left="0.7" right="0.7" top="0.78740157499999996" bottom="0.78740157499999996" header="0.3" footer="0.3"/>
  <pageSetup paperSize="9"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view="pageBreakPreview" topLeftCell="D1" zoomScaleNormal="100" zoomScaleSheetLayoutView="100" workbookViewId="0">
      <selection activeCell="L3" sqref="L3:L4"/>
    </sheetView>
  </sheetViews>
  <sheetFormatPr defaultRowHeight="12.75" x14ac:dyDescent="0.2"/>
  <cols>
    <col min="1" max="1" width="0" hidden="1"/>
    <col min="2" max="2" width="13.5703125"/>
    <col min="3" max="3" width="13.42578125"/>
    <col min="4" max="4" width="16.42578125" customWidth="1"/>
    <col min="5" max="8" width="8.42578125"/>
    <col min="11" max="11" width="9.42578125" customWidth="1"/>
    <col min="12" max="12" width="8.42578125"/>
    <col min="13" max="13" width="9.7109375"/>
    <col min="14" max="14" width="8.42578125"/>
    <col min="15" max="15" width="11.28515625"/>
    <col min="16" max="16" width="8.42578125"/>
    <col min="17" max="17" width="10.28515625" style="22"/>
    <col min="18" max="19" width="8.42578125"/>
    <col min="20" max="20" width="11.42578125"/>
    <col min="21" max="1025" width="8.42578125"/>
  </cols>
  <sheetData>
    <row r="1" spans="1:22" ht="15.75" x14ac:dyDescent="0.25">
      <c r="A1" s="17"/>
      <c r="B1" s="3" t="s">
        <v>54</v>
      </c>
      <c r="C1" s="23"/>
      <c r="D1" s="23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R1" s="36"/>
      <c r="S1" s="36"/>
      <c r="T1" s="45"/>
      <c r="U1" s="5"/>
      <c r="V1" s="5"/>
    </row>
    <row r="2" spans="1:22" ht="15" x14ac:dyDescent="0.2">
      <c r="A2" s="24"/>
      <c r="B2" s="8" t="s">
        <v>0</v>
      </c>
      <c r="C2" s="8" t="s">
        <v>1</v>
      </c>
      <c r="D2" s="8" t="s">
        <v>2</v>
      </c>
      <c r="E2" s="9" t="s">
        <v>3</v>
      </c>
      <c r="F2" s="25" t="s">
        <v>4</v>
      </c>
      <c r="G2" s="9" t="s">
        <v>5</v>
      </c>
      <c r="H2" s="26" t="s">
        <v>4</v>
      </c>
      <c r="I2" s="9" t="s">
        <v>332</v>
      </c>
      <c r="J2" s="26" t="s">
        <v>4</v>
      </c>
      <c r="K2" s="9" t="s">
        <v>6</v>
      </c>
      <c r="L2" s="26" t="s">
        <v>4</v>
      </c>
      <c r="M2" s="9" t="s">
        <v>7</v>
      </c>
      <c r="N2" s="26" t="s">
        <v>4</v>
      </c>
      <c r="O2" s="12" t="s">
        <v>8</v>
      </c>
      <c r="P2" s="27" t="s">
        <v>4</v>
      </c>
      <c r="Q2" s="14" t="s">
        <v>9</v>
      </c>
      <c r="R2" s="27" t="s">
        <v>4</v>
      </c>
      <c r="S2" s="9" t="s">
        <v>10</v>
      </c>
      <c r="T2" s="15" t="s">
        <v>11</v>
      </c>
      <c r="U2" s="28"/>
      <c r="V2" s="5"/>
    </row>
    <row r="3" spans="1:22" ht="15.75" x14ac:dyDescent="0.25">
      <c r="A3" s="29"/>
      <c r="B3" s="43" t="s">
        <v>62</v>
      </c>
      <c r="C3" s="43" t="s">
        <v>61</v>
      </c>
      <c r="D3" s="43" t="s">
        <v>15</v>
      </c>
      <c r="E3" s="44">
        <v>2</v>
      </c>
      <c r="F3" s="81">
        <v>17</v>
      </c>
      <c r="G3" s="44">
        <v>1</v>
      </c>
      <c r="H3" s="81">
        <v>20</v>
      </c>
      <c r="I3" s="155">
        <v>2</v>
      </c>
      <c r="J3" s="81">
        <v>17</v>
      </c>
      <c r="K3" s="44">
        <v>1</v>
      </c>
      <c r="L3" s="81">
        <v>20</v>
      </c>
      <c r="M3" s="81"/>
      <c r="N3" s="81"/>
      <c r="O3" s="44"/>
      <c r="P3" s="81"/>
      <c r="Q3" s="75"/>
      <c r="R3" s="81"/>
      <c r="S3" s="89">
        <f t="shared" ref="S3:S7" si="0">F3+H3+J3+L3+N3+P3+R3</f>
        <v>74</v>
      </c>
      <c r="T3" s="121">
        <v>1</v>
      </c>
      <c r="V3" s="5"/>
    </row>
    <row r="4" spans="1:22" ht="15.75" x14ac:dyDescent="0.25">
      <c r="A4" s="29"/>
      <c r="B4" s="43" t="s">
        <v>141</v>
      </c>
      <c r="C4" s="43" t="s">
        <v>76</v>
      </c>
      <c r="D4" s="54" t="s">
        <v>121</v>
      </c>
      <c r="E4" s="44">
        <v>1</v>
      </c>
      <c r="F4" s="81">
        <v>20</v>
      </c>
      <c r="G4" s="44"/>
      <c r="H4" s="81"/>
      <c r="I4" s="155">
        <v>1</v>
      </c>
      <c r="J4" s="81">
        <v>20</v>
      </c>
      <c r="K4" s="44">
        <v>2</v>
      </c>
      <c r="L4" s="81">
        <v>17</v>
      </c>
      <c r="M4" s="44"/>
      <c r="N4" s="81"/>
      <c r="O4" s="44"/>
      <c r="P4" s="81"/>
      <c r="Q4" s="75"/>
      <c r="R4" s="81"/>
      <c r="S4" s="89">
        <f t="shared" si="0"/>
        <v>57</v>
      </c>
      <c r="T4" s="121">
        <v>2</v>
      </c>
    </row>
    <row r="5" spans="1:22" ht="15.75" x14ac:dyDescent="0.25">
      <c r="B5" s="43" t="s">
        <v>214</v>
      </c>
      <c r="C5" s="43" t="s">
        <v>36</v>
      </c>
      <c r="D5" s="43" t="s">
        <v>79</v>
      </c>
      <c r="E5" s="44">
        <v>3</v>
      </c>
      <c r="F5" s="81">
        <v>15</v>
      </c>
      <c r="G5" s="44">
        <v>2</v>
      </c>
      <c r="H5" s="81">
        <v>17</v>
      </c>
      <c r="I5" s="155"/>
      <c r="J5" s="81"/>
      <c r="K5" s="44"/>
      <c r="L5" s="81"/>
      <c r="M5" s="81"/>
      <c r="N5" s="44"/>
      <c r="O5" s="81"/>
      <c r="P5" s="75"/>
      <c r="Q5" s="80"/>
      <c r="R5" s="89"/>
      <c r="S5" s="89">
        <f t="shared" si="0"/>
        <v>32</v>
      </c>
      <c r="T5" s="43">
        <v>3</v>
      </c>
    </row>
    <row r="6" spans="1:22" ht="15.75" x14ac:dyDescent="0.25">
      <c r="A6" s="29"/>
      <c r="B6" s="43" t="s">
        <v>324</v>
      </c>
      <c r="C6" s="43" t="s">
        <v>325</v>
      </c>
      <c r="D6" s="43" t="s">
        <v>20</v>
      </c>
      <c r="E6" s="44"/>
      <c r="F6" s="81"/>
      <c r="G6" s="44">
        <v>3</v>
      </c>
      <c r="H6" s="81">
        <v>15</v>
      </c>
      <c r="I6" s="155"/>
      <c r="J6" s="81"/>
      <c r="K6" s="44"/>
      <c r="L6" s="81"/>
      <c r="M6" s="44"/>
      <c r="N6" s="81"/>
      <c r="O6" s="44"/>
      <c r="P6" s="81"/>
      <c r="Q6" s="75"/>
      <c r="R6" s="81"/>
      <c r="S6" s="89">
        <f t="shared" si="0"/>
        <v>15</v>
      </c>
      <c r="T6" s="121">
        <v>4</v>
      </c>
    </row>
    <row r="7" spans="1:22" ht="15.75" x14ac:dyDescent="0.25">
      <c r="A7" s="29"/>
      <c r="B7" s="43" t="s">
        <v>340</v>
      </c>
      <c r="C7" s="43" t="s">
        <v>341</v>
      </c>
      <c r="D7" s="43" t="s">
        <v>333</v>
      </c>
      <c r="E7" s="44"/>
      <c r="F7" s="81"/>
      <c r="G7" s="44"/>
      <c r="H7" s="81"/>
      <c r="I7" s="155">
        <v>3</v>
      </c>
      <c r="J7" s="81">
        <v>15</v>
      </c>
      <c r="K7" s="44"/>
      <c r="L7" s="81"/>
      <c r="M7" s="44"/>
      <c r="N7" s="81"/>
      <c r="O7" s="44"/>
      <c r="P7" s="81"/>
      <c r="Q7" s="75"/>
      <c r="R7" s="81"/>
      <c r="S7" s="89">
        <f t="shared" si="0"/>
        <v>15</v>
      </c>
      <c r="T7" s="121"/>
    </row>
    <row r="8" spans="1:22" ht="15.75" x14ac:dyDescent="0.25">
      <c r="A8" s="29"/>
      <c r="B8" s="43"/>
      <c r="C8" s="43"/>
      <c r="D8" s="43"/>
      <c r="E8" s="44"/>
      <c r="F8" s="81"/>
      <c r="G8" s="44"/>
      <c r="H8" s="81"/>
      <c r="I8" s="155"/>
      <c r="J8" s="81"/>
      <c r="K8" s="44"/>
      <c r="L8" s="44"/>
      <c r="M8" s="81"/>
      <c r="N8" s="81"/>
      <c r="O8" s="44"/>
      <c r="P8" s="81"/>
      <c r="Q8" s="75"/>
      <c r="R8" s="81"/>
      <c r="S8" s="89"/>
      <c r="T8" s="121"/>
    </row>
    <row r="9" spans="1:22" ht="15.75" x14ac:dyDescent="0.25">
      <c r="A9" s="29"/>
      <c r="B9" s="57"/>
      <c r="C9" s="57"/>
      <c r="D9" s="57"/>
      <c r="E9" s="58"/>
      <c r="F9" s="131"/>
      <c r="G9" s="58"/>
      <c r="H9" s="131"/>
      <c r="I9" s="131"/>
      <c r="J9" s="131"/>
      <c r="K9" s="58"/>
      <c r="L9" s="58"/>
      <c r="M9" s="58"/>
      <c r="N9" s="131"/>
      <c r="O9" s="58"/>
      <c r="P9" s="131"/>
      <c r="Q9" s="128"/>
      <c r="R9" s="131"/>
      <c r="S9" s="132"/>
      <c r="T9" s="130"/>
    </row>
    <row r="10" spans="1:22" ht="15.75" x14ac:dyDescent="0.25">
      <c r="A10" s="29"/>
      <c r="B10" s="57"/>
      <c r="C10" s="57"/>
      <c r="D10" s="57"/>
      <c r="E10" s="58"/>
      <c r="F10" s="131"/>
      <c r="G10" s="58"/>
      <c r="H10" s="131"/>
      <c r="I10" s="131"/>
      <c r="J10" s="131"/>
      <c r="K10" s="58"/>
      <c r="L10" s="58"/>
      <c r="M10" s="58"/>
      <c r="N10" s="131"/>
      <c r="O10" s="58"/>
      <c r="P10" s="131"/>
      <c r="Q10" s="128"/>
      <c r="R10" s="131"/>
      <c r="S10" s="132"/>
      <c r="T10" s="130"/>
    </row>
    <row r="11" spans="1:22" ht="15.75" x14ac:dyDescent="0.25">
      <c r="A11" s="29"/>
      <c r="B11" s="57"/>
      <c r="C11" s="57"/>
      <c r="D11" s="57"/>
      <c r="E11" s="58"/>
      <c r="F11" s="131"/>
      <c r="G11" s="58"/>
      <c r="H11" s="131"/>
      <c r="I11" s="131"/>
      <c r="J11" s="131"/>
      <c r="K11" s="58"/>
      <c r="L11" s="58"/>
      <c r="M11" s="58"/>
      <c r="N11" s="131"/>
      <c r="O11" s="58"/>
      <c r="P11" s="131"/>
      <c r="Q11" s="128"/>
      <c r="R11" s="131"/>
      <c r="S11" s="132"/>
      <c r="T11" s="130"/>
    </row>
    <row r="12" spans="1:22" ht="15.75" x14ac:dyDescent="0.25">
      <c r="A12" s="29"/>
      <c r="B12" s="57"/>
      <c r="C12" s="57"/>
      <c r="D12" s="57"/>
      <c r="E12" s="58"/>
      <c r="F12" s="131"/>
      <c r="G12" s="58"/>
      <c r="H12" s="131"/>
      <c r="I12" s="131"/>
      <c r="J12" s="131"/>
      <c r="K12" s="58"/>
      <c r="L12" s="58"/>
      <c r="M12" s="58"/>
      <c r="N12" s="131"/>
      <c r="O12" s="58"/>
      <c r="P12" s="131"/>
      <c r="Q12" s="128"/>
      <c r="R12" s="58"/>
      <c r="S12" s="132"/>
      <c r="T12" s="130"/>
    </row>
    <row r="13" spans="1:22" ht="15.75" x14ac:dyDescent="0.25">
      <c r="A13" s="29"/>
      <c r="B13" s="57"/>
      <c r="C13" s="57"/>
      <c r="D13" s="57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131"/>
      <c r="Q13" s="128"/>
      <c r="R13" s="131"/>
      <c r="S13" s="132"/>
      <c r="T13" s="130"/>
    </row>
    <row r="14" spans="1:22" ht="15.75" x14ac:dyDescent="0.25">
      <c r="A14" s="29"/>
      <c r="B14" s="57"/>
      <c r="C14" s="57"/>
      <c r="D14" s="57"/>
      <c r="E14" s="58"/>
      <c r="F14" s="131"/>
      <c r="G14" s="58"/>
      <c r="H14" s="131"/>
      <c r="I14" s="131"/>
      <c r="J14" s="131"/>
      <c r="K14" s="58"/>
      <c r="L14" s="58"/>
      <c r="M14" s="58"/>
      <c r="N14" s="131"/>
      <c r="O14" s="58"/>
      <c r="P14" s="131"/>
      <c r="Q14" s="128"/>
      <c r="R14" s="131"/>
      <c r="S14" s="132"/>
      <c r="T14" s="130"/>
    </row>
    <row r="15" spans="1:22" ht="15.75" x14ac:dyDescent="0.25">
      <c r="A15" s="29"/>
      <c r="B15" s="57"/>
      <c r="C15" s="57"/>
      <c r="D15" s="57"/>
      <c r="E15" s="58"/>
      <c r="F15" s="131"/>
      <c r="G15" s="58"/>
      <c r="H15" s="131"/>
      <c r="I15" s="131"/>
      <c r="J15" s="131"/>
      <c r="K15" s="58"/>
      <c r="L15" s="58"/>
      <c r="M15" s="58"/>
      <c r="N15" s="131"/>
      <c r="O15" s="58"/>
      <c r="P15" s="131"/>
      <c r="Q15" s="128"/>
      <c r="R15" s="131"/>
      <c r="S15" s="132"/>
      <c r="T15" s="130"/>
    </row>
    <row r="16" spans="1:22" ht="15.75" x14ac:dyDescent="0.25">
      <c r="A16" s="29"/>
      <c r="B16" s="57"/>
      <c r="C16" s="57"/>
      <c r="D16" s="57"/>
      <c r="E16" s="58"/>
      <c r="F16" s="126"/>
      <c r="G16" s="58"/>
      <c r="H16" s="126"/>
      <c r="I16" s="126"/>
      <c r="J16" s="126"/>
      <c r="K16" s="58"/>
      <c r="L16" s="126"/>
      <c r="M16" s="58"/>
      <c r="N16" s="131"/>
      <c r="O16" s="58"/>
      <c r="P16" s="131"/>
      <c r="Q16" s="128"/>
      <c r="R16" s="58"/>
      <c r="S16" s="132"/>
      <c r="T16" s="130"/>
    </row>
    <row r="17" spans="1:37" ht="15.75" x14ac:dyDescent="0.25">
      <c r="A17" s="29"/>
      <c r="B17" s="57"/>
      <c r="C17" s="57"/>
      <c r="D17" s="57"/>
      <c r="E17" s="58"/>
      <c r="F17" s="131"/>
      <c r="G17" s="58"/>
      <c r="H17" s="131"/>
      <c r="I17" s="131"/>
      <c r="J17" s="131"/>
      <c r="K17" s="58"/>
      <c r="L17" s="58"/>
      <c r="M17" s="58"/>
      <c r="N17" s="131"/>
      <c r="O17" s="58"/>
      <c r="P17" s="131"/>
      <c r="Q17" s="128"/>
      <c r="R17" s="131"/>
      <c r="S17" s="132"/>
      <c r="T17" s="130"/>
    </row>
    <row r="18" spans="1:37" ht="15.75" x14ac:dyDescent="0.25">
      <c r="A18" s="29"/>
      <c r="B18" s="57"/>
      <c r="C18" s="57"/>
      <c r="D18" s="57"/>
      <c r="E18" s="58"/>
      <c r="F18" s="126"/>
      <c r="G18" s="58"/>
      <c r="H18" s="131"/>
      <c r="I18" s="131"/>
      <c r="J18" s="131"/>
      <c r="K18" s="58"/>
      <c r="L18" s="58"/>
      <c r="M18" s="131"/>
      <c r="N18" s="131"/>
      <c r="O18" s="58"/>
      <c r="P18" s="126"/>
      <c r="Q18" s="128"/>
      <c r="R18" s="126"/>
      <c r="S18" s="132"/>
      <c r="T18" s="130"/>
    </row>
    <row r="19" spans="1:37" ht="15.75" x14ac:dyDescent="0.25">
      <c r="A19" s="29"/>
      <c r="B19" s="57"/>
      <c r="C19" s="57"/>
      <c r="D19" s="57"/>
      <c r="E19" s="58"/>
      <c r="F19" s="131"/>
      <c r="G19" s="58"/>
      <c r="H19" s="131"/>
      <c r="I19" s="131"/>
      <c r="J19" s="131"/>
      <c r="K19" s="58"/>
      <c r="L19" s="58"/>
      <c r="M19" s="131"/>
      <c r="N19" s="131"/>
      <c r="O19" s="58"/>
      <c r="P19" s="131"/>
      <c r="Q19" s="128"/>
      <c r="R19" s="131"/>
      <c r="S19" s="132"/>
      <c r="T19" s="130"/>
    </row>
    <row r="20" spans="1:37" x14ac:dyDescent="0.2">
      <c r="A20" s="2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128"/>
      <c r="R20" s="90"/>
      <c r="S20" s="90"/>
      <c r="T20" s="90"/>
    </row>
    <row r="21" spans="1:37" ht="15.75" x14ac:dyDescent="0.25">
      <c r="A21" s="5"/>
      <c r="B21" s="57"/>
      <c r="C21" s="57"/>
      <c r="D21" s="57"/>
      <c r="E21" s="58"/>
      <c r="F21" s="126"/>
      <c r="G21" s="58"/>
      <c r="H21" s="131"/>
      <c r="I21" s="131"/>
      <c r="J21" s="131"/>
      <c r="K21" s="58"/>
      <c r="L21" s="58"/>
      <c r="M21" s="131"/>
      <c r="N21" s="131"/>
      <c r="O21" s="58"/>
      <c r="P21" s="131"/>
      <c r="Q21" s="128"/>
      <c r="R21" s="131"/>
      <c r="S21" s="132"/>
      <c r="T21" s="130"/>
    </row>
    <row r="22" spans="1:37" ht="15.75" x14ac:dyDescent="0.25">
      <c r="B22" s="57"/>
      <c r="C22" s="57"/>
      <c r="D22" s="57"/>
      <c r="E22" s="58"/>
      <c r="F22" s="131"/>
      <c r="G22" s="58"/>
      <c r="H22" s="131"/>
      <c r="I22" s="131"/>
      <c r="J22" s="131"/>
      <c r="K22" s="58"/>
      <c r="L22" s="58"/>
      <c r="M22" s="131"/>
      <c r="N22" s="131"/>
      <c r="O22" s="58"/>
      <c r="P22" s="131"/>
      <c r="Q22" s="128"/>
      <c r="R22" s="127"/>
      <c r="S22" s="132"/>
      <c r="T22" s="130"/>
    </row>
    <row r="23" spans="1:37" ht="15.75" x14ac:dyDescent="0.25">
      <c r="B23" s="57"/>
      <c r="C23" s="57"/>
      <c r="D23" s="57"/>
      <c r="E23" s="58"/>
      <c r="F23" s="126"/>
      <c r="G23" s="58"/>
      <c r="H23" s="126"/>
      <c r="I23" s="126"/>
      <c r="J23" s="126"/>
      <c r="K23" s="58"/>
      <c r="L23" s="58"/>
      <c r="M23" s="131"/>
      <c r="N23" s="131"/>
      <c r="O23" s="58"/>
      <c r="P23" s="127"/>
      <c r="Q23" s="128"/>
      <c r="R23" s="131"/>
      <c r="S23" s="132"/>
      <c r="T23" s="130"/>
      <c r="AK23" s="30" t="s">
        <v>149</v>
      </c>
    </row>
    <row r="24" spans="1:37" ht="15.75" x14ac:dyDescent="0.25">
      <c r="B24" s="57"/>
      <c r="C24" s="57"/>
      <c r="D24" s="57"/>
      <c r="E24" s="58"/>
      <c r="F24" s="126"/>
      <c r="G24" s="58"/>
      <c r="H24" s="126"/>
      <c r="I24" s="126"/>
      <c r="J24" s="126"/>
      <c r="K24" s="58"/>
      <c r="L24" s="58"/>
      <c r="M24" s="58"/>
      <c r="N24" s="131"/>
      <c r="O24" s="58"/>
      <c r="P24" s="131"/>
      <c r="Q24" s="128"/>
      <c r="R24" s="58"/>
      <c r="S24" s="132"/>
      <c r="T24" s="130"/>
    </row>
    <row r="25" spans="1:37" x14ac:dyDescent="0.2"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128"/>
      <c r="R25" s="90"/>
      <c r="S25" s="90"/>
      <c r="T25" s="90"/>
    </row>
    <row r="26" spans="1:37" ht="15.75" x14ac:dyDescent="0.25">
      <c r="B26" s="57"/>
      <c r="C26" s="57"/>
      <c r="D26" s="57"/>
      <c r="E26" s="58"/>
      <c r="F26" s="126"/>
      <c r="G26" s="58"/>
      <c r="H26" s="131"/>
      <c r="I26" s="131"/>
      <c r="J26" s="131"/>
      <c r="K26" s="58"/>
      <c r="L26" s="58"/>
      <c r="M26" s="131"/>
      <c r="N26" s="131"/>
      <c r="O26" s="58"/>
      <c r="P26" s="131"/>
      <c r="Q26" s="128"/>
      <c r="R26" s="127"/>
      <c r="S26" s="132"/>
      <c r="T26" s="130"/>
    </row>
    <row r="27" spans="1:37" ht="15.75" x14ac:dyDescent="0.25">
      <c r="B27" s="57"/>
      <c r="C27" s="57"/>
      <c r="D27" s="57"/>
      <c r="E27" s="58"/>
      <c r="F27" s="126"/>
      <c r="G27" s="58"/>
      <c r="H27" s="126"/>
      <c r="I27" s="126"/>
      <c r="J27" s="126"/>
      <c r="K27" s="58"/>
      <c r="L27" s="58"/>
      <c r="M27" s="131"/>
      <c r="N27" s="131"/>
      <c r="O27" s="58"/>
      <c r="P27" s="131"/>
      <c r="Q27" s="128"/>
      <c r="R27" s="131"/>
      <c r="S27" s="132"/>
      <c r="T27" s="130"/>
    </row>
    <row r="28" spans="1:37" ht="15.75" x14ac:dyDescent="0.25">
      <c r="B28" s="57"/>
      <c r="C28" s="57"/>
      <c r="D28" s="57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128"/>
      <c r="R28" s="90"/>
      <c r="S28" s="132"/>
      <c r="T28" s="130"/>
    </row>
    <row r="29" spans="1:37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3"/>
      <c r="R29" s="5"/>
      <c r="S29" s="90"/>
      <c r="T29" s="5"/>
    </row>
    <row r="30" spans="1:37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3"/>
      <c r="R30" s="5"/>
      <c r="S30" s="5"/>
      <c r="T30" s="5"/>
    </row>
    <row r="39" spans="5:5" x14ac:dyDescent="0.2">
      <c r="E39" s="19"/>
    </row>
  </sheetData>
  <sortState ref="B3:T8">
    <sortCondition descending="1" ref="S3:S8"/>
  </sortState>
  <pageMargins left="0.7" right="0.7" top="0.78749999999999998" bottom="0.78749999999999998" header="0.51180555555555496" footer="0.51180555555555496"/>
  <pageSetup paperSize="9" scale="45" firstPageNumber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view="pageBreakPreview" topLeftCell="B1" workbookViewId="0">
      <selection activeCell="L2" sqref="L2:L11"/>
    </sheetView>
  </sheetViews>
  <sheetFormatPr defaultRowHeight="12.75" x14ac:dyDescent="0.2"/>
  <cols>
    <col min="1" max="1" width="0" hidden="1"/>
    <col min="2" max="2" width="16.140625" customWidth="1"/>
    <col min="3" max="3" width="13.42578125"/>
    <col min="4" max="4" width="15.140625"/>
    <col min="5" max="8" width="8.42578125"/>
    <col min="11" max="11" width="9.5703125" customWidth="1"/>
    <col min="12" max="12" width="7.5703125"/>
    <col min="13" max="13" width="9.42578125"/>
    <col min="14" max="14" width="7.85546875"/>
    <col min="15" max="15" width="11.28515625"/>
    <col min="16" max="16" width="8.42578125"/>
    <col min="17" max="17" width="10.28515625" style="22"/>
    <col min="18" max="19" width="8.42578125"/>
    <col min="20" max="20" width="13.7109375" customWidth="1"/>
    <col min="21" max="1025" width="8.42578125"/>
  </cols>
  <sheetData>
    <row r="1" spans="1:22" ht="15.75" x14ac:dyDescent="0.25">
      <c r="A1" s="17"/>
      <c r="B1" s="3" t="s">
        <v>63</v>
      </c>
      <c r="C1" s="23"/>
      <c r="D1" s="23"/>
      <c r="T1" s="5"/>
      <c r="U1" s="5"/>
      <c r="V1" s="5"/>
    </row>
    <row r="2" spans="1:22" ht="15" x14ac:dyDescent="0.2">
      <c r="A2" s="24"/>
      <c r="B2" s="8" t="s">
        <v>0</v>
      </c>
      <c r="C2" s="8" t="s">
        <v>1</v>
      </c>
      <c r="D2" s="8" t="s">
        <v>2</v>
      </c>
      <c r="E2" s="9" t="s">
        <v>3</v>
      </c>
      <c r="F2" s="33" t="s">
        <v>4</v>
      </c>
      <c r="G2" s="9" t="s">
        <v>5</v>
      </c>
      <c r="H2" s="34" t="s">
        <v>4</v>
      </c>
      <c r="I2" s="9" t="s">
        <v>332</v>
      </c>
      <c r="J2" s="34" t="s">
        <v>4</v>
      </c>
      <c r="K2" s="9" t="s">
        <v>6</v>
      </c>
      <c r="L2" s="60" t="s">
        <v>4</v>
      </c>
      <c r="M2" s="9" t="s">
        <v>7</v>
      </c>
      <c r="N2" s="33" t="s">
        <v>4</v>
      </c>
      <c r="O2" s="12" t="s">
        <v>8</v>
      </c>
      <c r="P2" s="35" t="s">
        <v>4</v>
      </c>
      <c r="Q2" s="14" t="s">
        <v>9</v>
      </c>
      <c r="R2" s="35" t="s">
        <v>4</v>
      </c>
      <c r="S2" s="9" t="s">
        <v>10</v>
      </c>
      <c r="T2" s="12" t="s">
        <v>11</v>
      </c>
      <c r="U2" s="28"/>
      <c r="V2" s="5"/>
    </row>
    <row r="3" spans="1:22" ht="15.75" x14ac:dyDescent="0.25">
      <c r="A3" s="29"/>
      <c r="B3" s="30" t="s">
        <v>237</v>
      </c>
      <c r="C3" s="30" t="s">
        <v>69</v>
      </c>
      <c r="D3" s="30" t="s">
        <v>121</v>
      </c>
      <c r="E3" s="31">
        <v>3</v>
      </c>
      <c r="F3" s="32">
        <v>15</v>
      </c>
      <c r="G3" s="31">
        <v>3</v>
      </c>
      <c r="H3" s="32">
        <v>15</v>
      </c>
      <c r="I3" s="156">
        <v>1</v>
      </c>
      <c r="J3" s="32">
        <v>20</v>
      </c>
      <c r="K3" s="31">
        <v>1</v>
      </c>
      <c r="L3" s="171">
        <v>20</v>
      </c>
      <c r="M3" s="32"/>
      <c r="N3" s="32"/>
      <c r="O3" s="31"/>
      <c r="P3" s="31"/>
      <c r="Q3" s="84"/>
      <c r="R3" s="31"/>
      <c r="S3" s="92">
        <f t="shared" ref="S3:S17" si="0">F3+H3+J3+L3+N3+P3+R3</f>
        <v>70</v>
      </c>
      <c r="T3" s="147" t="s">
        <v>347</v>
      </c>
    </row>
    <row r="4" spans="1:22" ht="15.75" x14ac:dyDescent="0.25">
      <c r="A4" s="29"/>
      <c r="B4" s="43" t="s">
        <v>64</v>
      </c>
      <c r="C4" s="43" t="s">
        <v>65</v>
      </c>
      <c r="D4" s="43" t="s">
        <v>20</v>
      </c>
      <c r="E4" s="44">
        <v>1</v>
      </c>
      <c r="F4" s="55">
        <v>20</v>
      </c>
      <c r="G4" s="44">
        <v>1</v>
      </c>
      <c r="H4" s="55">
        <v>20</v>
      </c>
      <c r="I4" s="155">
        <v>5</v>
      </c>
      <c r="J4" s="55">
        <v>11</v>
      </c>
      <c r="K4" s="44">
        <v>3</v>
      </c>
      <c r="L4" s="73">
        <v>15</v>
      </c>
      <c r="M4" s="44"/>
      <c r="N4" s="55"/>
      <c r="O4" s="44"/>
      <c r="P4" s="55"/>
      <c r="Q4" s="44"/>
      <c r="R4" s="55"/>
      <c r="S4" s="92">
        <f t="shared" si="0"/>
        <v>66</v>
      </c>
      <c r="T4" s="147" t="s">
        <v>348</v>
      </c>
    </row>
    <row r="5" spans="1:22" ht="15.75" x14ac:dyDescent="0.25">
      <c r="A5" s="29"/>
      <c r="B5" s="30" t="s">
        <v>158</v>
      </c>
      <c r="C5" s="30" t="s">
        <v>159</v>
      </c>
      <c r="D5" s="30" t="s">
        <v>121</v>
      </c>
      <c r="E5" s="31">
        <v>2</v>
      </c>
      <c r="F5" s="91">
        <v>17</v>
      </c>
      <c r="G5" s="31">
        <v>2</v>
      </c>
      <c r="H5" s="32">
        <v>17</v>
      </c>
      <c r="I5" s="156">
        <v>2</v>
      </c>
      <c r="J5" s="32">
        <v>17</v>
      </c>
      <c r="K5" s="31"/>
      <c r="L5" s="171"/>
      <c r="M5" s="32"/>
      <c r="N5" s="32"/>
      <c r="O5" s="31"/>
      <c r="P5" s="31"/>
      <c r="Q5" s="84"/>
      <c r="R5" s="31"/>
      <c r="S5" s="92">
        <f t="shared" si="0"/>
        <v>51</v>
      </c>
      <c r="T5" s="147" t="s">
        <v>349</v>
      </c>
      <c r="U5" s="5"/>
      <c r="V5" s="5"/>
    </row>
    <row r="6" spans="1:22" ht="15.75" x14ac:dyDescent="0.25">
      <c r="A6" s="29"/>
      <c r="B6" s="43" t="s">
        <v>66</v>
      </c>
      <c r="C6" s="43" t="s">
        <v>67</v>
      </c>
      <c r="D6" s="43" t="s">
        <v>79</v>
      </c>
      <c r="E6" s="44">
        <v>4</v>
      </c>
      <c r="F6" s="55">
        <v>13</v>
      </c>
      <c r="G6" s="44">
        <v>6</v>
      </c>
      <c r="H6" s="55">
        <v>10</v>
      </c>
      <c r="I6" s="155">
        <v>7</v>
      </c>
      <c r="J6" s="55">
        <v>9</v>
      </c>
      <c r="K6" s="44">
        <v>2</v>
      </c>
      <c r="L6" s="73">
        <v>17</v>
      </c>
      <c r="M6" s="79"/>
      <c r="N6" s="79"/>
      <c r="O6" s="44"/>
      <c r="P6" s="55"/>
      <c r="Q6" s="75"/>
      <c r="R6" s="55"/>
      <c r="S6" s="92">
        <f t="shared" si="0"/>
        <v>49</v>
      </c>
      <c r="T6" s="147" t="s">
        <v>350</v>
      </c>
    </row>
    <row r="7" spans="1:22" ht="15.75" x14ac:dyDescent="0.25">
      <c r="A7" s="29"/>
      <c r="B7" s="43" t="s">
        <v>70</v>
      </c>
      <c r="C7" s="43" t="s">
        <v>46</v>
      </c>
      <c r="D7" s="43" t="s">
        <v>20</v>
      </c>
      <c r="E7" s="44">
        <v>10</v>
      </c>
      <c r="F7" s="78">
        <v>6</v>
      </c>
      <c r="G7" s="44">
        <v>9</v>
      </c>
      <c r="H7" s="55">
        <v>7</v>
      </c>
      <c r="I7" s="155">
        <v>3</v>
      </c>
      <c r="J7" s="55">
        <v>15</v>
      </c>
      <c r="K7" s="44"/>
      <c r="L7" s="73"/>
      <c r="M7" s="79"/>
      <c r="N7" s="79"/>
      <c r="O7" s="44"/>
      <c r="P7" s="55"/>
      <c r="Q7" s="75"/>
      <c r="R7" s="55"/>
      <c r="S7" s="92">
        <f t="shared" si="0"/>
        <v>28</v>
      </c>
      <c r="T7" s="147" t="s">
        <v>351</v>
      </c>
    </row>
    <row r="8" spans="1:22" ht="15.75" x14ac:dyDescent="0.25">
      <c r="A8" s="29"/>
      <c r="B8" s="30" t="s">
        <v>239</v>
      </c>
      <c r="C8" s="30" t="s">
        <v>92</v>
      </c>
      <c r="D8" s="30" t="s">
        <v>121</v>
      </c>
      <c r="E8" s="17">
        <v>7</v>
      </c>
      <c r="F8" s="32">
        <v>9</v>
      </c>
      <c r="G8" s="31">
        <v>13</v>
      </c>
      <c r="H8" s="55">
        <v>3</v>
      </c>
      <c r="I8" s="155"/>
      <c r="J8" s="55"/>
      <c r="K8" s="44">
        <v>3</v>
      </c>
      <c r="L8" s="73">
        <v>15</v>
      </c>
      <c r="M8" s="79"/>
      <c r="N8" s="79"/>
      <c r="O8" s="44"/>
      <c r="P8" s="55"/>
      <c r="Q8" s="75"/>
      <c r="R8" s="55"/>
      <c r="S8" s="92">
        <f t="shared" si="0"/>
        <v>27</v>
      </c>
      <c r="T8" s="147" t="s">
        <v>352</v>
      </c>
    </row>
    <row r="9" spans="1:22" ht="15.75" x14ac:dyDescent="0.25">
      <c r="A9" s="29"/>
      <c r="B9" s="30" t="s">
        <v>238</v>
      </c>
      <c r="C9" s="30" t="s">
        <v>127</v>
      </c>
      <c r="D9" s="30" t="s">
        <v>79</v>
      </c>
      <c r="E9" s="31">
        <v>5</v>
      </c>
      <c r="F9" s="32">
        <v>11</v>
      </c>
      <c r="G9" s="31">
        <v>5</v>
      </c>
      <c r="H9" s="32">
        <v>11</v>
      </c>
      <c r="I9" s="156"/>
      <c r="J9" s="32"/>
      <c r="K9" s="31"/>
      <c r="L9" s="171"/>
      <c r="M9" s="32"/>
      <c r="N9" s="32"/>
      <c r="O9" s="31"/>
      <c r="P9" s="88"/>
      <c r="Q9" s="84"/>
      <c r="R9" s="88"/>
      <c r="S9" s="92">
        <f t="shared" si="0"/>
        <v>22</v>
      </c>
      <c r="T9" s="147" t="s">
        <v>353</v>
      </c>
    </row>
    <row r="10" spans="1:22" ht="15.75" x14ac:dyDescent="0.25">
      <c r="A10" s="29"/>
      <c r="B10" s="43" t="s">
        <v>112</v>
      </c>
      <c r="C10" s="43" t="s">
        <v>100</v>
      </c>
      <c r="D10" s="43" t="s">
        <v>79</v>
      </c>
      <c r="E10" s="44">
        <v>8</v>
      </c>
      <c r="F10" s="78">
        <v>8</v>
      </c>
      <c r="G10" s="44">
        <v>4</v>
      </c>
      <c r="H10" s="55">
        <v>13</v>
      </c>
      <c r="I10" s="155"/>
      <c r="J10" s="55"/>
      <c r="K10" s="44"/>
      <c r="L10" s="73"/>
      <c r="M10" s="79"/>
      <c r="N10" s="79"/>
      <c r="O10" s="44"/>
      <c r="P10" s="55"/>
      <c r="Q10" s="75"/>
      <c r="R10" s="55"/>
      <c r="S10" s="92">
        <f t="shared" si="0"/>
        <v>21</v>
      </c>
      <c r="T10" s="147" t="s">
        <v>354</v>
      </c>
    </row>
    <row r="11" spans="1:22" ht="15.75" x14ac:dyDescent="0.25">
      <c r="A11" s="29"/>
      <c r="B11" s="43" t="s">
        <v>68</v>
      </c>
      <c r="C11" s="43" t="s">
        <v>69</v>
      </c>
      <c r="D11" s="43" t="s">
        <v>20</v>
      </c>
      <c r="E11" s="44">
        <v>6</v>
      </c>
      <c r="F11" s="55">
        <v>10</v>
      </c>
      <c r="G11" s="44">
        <v>7</v>
      </c>
      <c r="H11" s="55">
        <v>9</v>
      </c>
      <c r="I11" s="155"/>
      <c r="J11" s="55"/>
      <c r="K11" s="44"/>
      <c r="L11" s="73"/>
      <c r="M11" s="44"/>
      <c r="N11" s="44"/>
      <c r="O11" s="44"/>
      <c r="P11" s="55"/>
      <c r="Q11" s="44"/>
      <c r="R11" s="55"/>
      <c r="S11" s="92">
        <f t="shared" si="0"/>
        <v>19</v>
      </c>
      <c r="T11" s="147" t="s">
        <v>355</v>
      </c>
    </row>
    <row r="12" spans="1:22" ht="15.75" x14ac:dyDescent="0.25">
      <c r="A12" s="29"/>
      <c r="B12" s="30" t="s">
        <v>240</v>
      </c>
      <c r="C12" s="30" t="s">
        <v>241</v>
      </c>
      <c r="D12" s="30" t="s">
        <v>121</v>
      </c>
      <c r="E12" s="31">
        <v>11</v>
      </c>
      <c r="F12" s="32">
        <v>5</v>
      </c>
      <c r="G12" s="31"/>
      <c r="H12" s="32"/>
      <c r="I12" s="156">
        <v>6</v>
      </c>
      <c r="J12" s="32">
        <v>10</v>
      </c>
      <c r="K12" s="31"/>
      <c r="L12" s="32"/>
      <c r="M12" s="32"/>
      <c r="N12" s="32"/>
      <c r="O12" s="31"/>
      <c r="P12" s="31"/>
      <c r="Q12" s="84"/>
      <c r="R12" s="31"/>
      <c r="S12" s="92">
        <f t="shared" si="0"/>
        <v>15</v>
      </c>
      <c r="T12" s="147" t="s">
        <v>356</v>
      </c>
    </row>
    <row r="13" spans="1:22" ht="15.75" x14ac:dyDescent="0.25">
      <c r="A13" s="29"/>
      <c r="B13" s="2" t="s">
        <v>342</v>
      </c>
      <c r="C13" s="2" t="s">
        <v>320</v>
      </c>
      <c r="D13" s="2" t="s">
        <v>331</v>
      </c>
      <c r="E13" s="19"/>
      <c r="F13" s="19"/>
      <c r="G13" s="19"/>
      <c r="H13" s="32"/>
      <c r="I13" s="156">
        <v>4</v>
      </c>
      <c r="J13" s="32">
        <v>13</v>
      </c>
      <c r="K13" s="31"/>
      <c r="L13" s="32"/>
      <c r="M13" s="32"/>
      <c r="N13" s="32"/>
      <c r="O13" s="31"/>
      <c r="P13" s="31"/>
      <c r="Q13" s="84"/>
      <c r="R13" s="31"/>
      <c r="S13" s="92">
        <f t="shared" si="0"/>
        <v>13</v>
      </c>
      <c r="T13" s="147" t="s">
        <v>357</v>
      </c>
    </row>
    <row r="14" spans="1:22" ht="15.75" x14ac:dyDescent="0.25">
      <c r="A14" s="29"/>
      <c r="B14" s="43" t="s">
        <v>73</v>
      </c>
      <c r="C14" s="43" t="s">
        <v>65</v>
      </c>
      <c r="D14" s="43" t="s">
        <v>20</v>
      </c>
      <c r="E14" s="44">
        <v>9</v>
      </c>
      <c r="F14" s="78">
        <v>7</v>
      </c>
      <c r="G14" s="44">
        <v>11</v>
      </c>
      <c r="H14" s="32">
        <v>5</v>
      </c>
      <c r="I14" s="156"/>
      <c r="J14" s="32"/>
      <c r="K14" s="31"/>
      <c r="L14" s="32"/>
      <c r="M14" s="32"/>
      <c r="N14" s="32"/>
      <c r="O14" s="31"/>
      <c r="P14" s="31"/>
      <c r="Q14" s="84"/>
      <c r="R14" s="31"/>
      <c r="S14" s="92">
        <f t="shared" si="0"/>
        <v>12</v>
      </c>
      <c r="T14" s="147" t="s">
        <v>358</v>
      </c>
    </row>
    <row r="15" spans="1:22" ht="15.75" x14ac:dyDescent="0.25">
      <c r="A15" s="29"/>
      <c r="B15" s="43" t="s">
        <v>72</v>
      </c>
      <c r="C15" s="43" t="s">
        <v>74</v>
      </c>
      <c r="D15" s="43" t="s">
        <v>79</v>
      </c>
      <c r="E15" s="44">
        <v>13</v>
      </c>
      <c r="F15" s="78">
        <v>3</v>
      </c>
      <c r="G15" s="44">
        <v>8</v>
      </c>
      <c r="H15" s="55">
        <v>8</v>
      </c>
      <c r="I15" s="155"/>
      <c r="J15" s="55"/>
      <c r="K15" s="44"/>
      <c r="L15" s="77"/>
      <c r="M15" s="44"/>
      <c r="N15" s="44"/>
      <c r="O15" s="44"/>
      <c r="P15" s="55"/>
      <c r="Q15" s="44"/>
      <c r="R15" s="55"/>
      <c r="S15" s="92">
        <f t="shared" si="0"/>
        <v>11</v>
      </c>
      <c r="T15" s="147" t="s">
        <v>359</v>
      </c>
    </row>
    <row r="16" spans="1:22" ht="15.75" x14ac:dyDescent="0.25">
      <c r="A16" s="29"/>
      <c r="B16" s="30" t="s">
        <v>243</v>
      </c>
      <c r="C16" s="30" t="s">
        <v>242</v>
      </c>
      <c r="D16" s="30" t="s">
        <v>79</v>
      </c>
      <c r="E16" s="31">
        <v>12</v>
      </c>
      <c r="F16" s="32">
        <v>4</v>
      </c>
      <c r="G16" s="31">
        <v>10</v>
      </c>
      <c r="H16" s="55">
        <v>6</v>
      </c>
      <c r="I16" s="155"/>
      <c r="J16" s="55"/>
      <c r="K16" s="44"/>
      <c r="L16" s="76"/>
      <c r="M16" s="79"/>
      <c r="N16" s="79"/>
      <c r="O16" s="44"/>
      <c r="P16" s="55"/>
      <c r="Q16" s="75"/>
      <c r="R16" s="55"/>
      <c r="S16" s="92">
        <f t="shared" si="0"/>
        <v>10</v>
      </c>
      <c r="T16" s="147" t="s">
        <v>360</v>
      </c>
    </row>
    <row r="17" spans="1:20" ht="15.75" x14ac:dyDescent="0.25">
      <c r="A17" s="29"/>
      <c r="B17" s="43" t="s">
        <v>326</v>
      </c>
      <c r="C17" s="43" t="s">
        <v>71</v>
      </c>
      <c r="D17" s="43" t="s">
        <v>20</v>
      </c>
      <c r="E17" s="44"/>
      <c r="F17" s="78"/>
      <c r="G17" s="44">
        <v>12</v>
      </c>
      <c r="H17" s="55">
        <v>4</v>
      </c>
      <c r="I17" s="155"/>
      <c r="J17" s="55"/>
      <c r="K17" s="44"/>
      <c r="L17" s="76"/>
      <c r="M17" s="79"/>
      <c r="N17" s="79"/>
      <c r="O17" s="44"/>
      <c r="P17" s="80"/>
      <c r="Q17" s="75"/>
      <c r="R17" s="55"/>
      <c r="S17" s="92">
        <f t="shared" si="0"/>
        <v>4</v>
      </c>
      <c r="T17" s="147" t="s">
        <v>361</v>
      </c>
    </row>
    <row r="18" spans="1:20" ht="15.75" x14ac:dyDescent="0.25">
      <c r="A18" s="29"/>
      <c r="B18" s="57"/>
      <c r="C18" s="57"/>
      <c r="D18" s="57"/>
      <c r="E18" s="58"/>
      <c r="F18" s="123"/>
      <c r="G18" s="58"/>
      <c r="H18" s="124"/>
      <c r="I18" s="124"/>
      <c r="J18" s="124"/>
      <c r="K18" s="126"/>
      <c r="L18" s="126"/>
      <c r="M18" s="126"/>
      <c r="N18" s="126"/>
      <c r="O18" s="58"/>
      <c r="P18" s="124"/>
      <c r="Q18" s="128"/>
      <c r="R18" s="124"/>
      <c r="S18" s="129"/>
      <c r="T18" s="130"/>
    </row>
    <row r="19" spans="1:20" ht="15.75" x14ac:dyDescent="0.25">
      <c r="A19" s="29"/>
      <c r="B19" s="57"/>
      <c r="C19" s="57"/>
      <c r="D19" s="122"/>
      <c r="E19" s="58"/>
      <c r="F19" s="123"/>
      <c r="G19" s="58"/>
      <c r="H19" s="124"/>
      <c r="I19" s="124"/>
      <c r="J19" s="124"/>
      <c r="K19" s="90"/>
      <c r="L19" s="90"/>
      <c r="M19" s="126"/>
      <c r="N19" s="126"/>
      <c r="O19" s="58"/>
      <c r="P19" s="58"/>
      <c r="Q19" s="128"/>
      <c r="R19" s="124"/>
      <c r="S19" s="129"/>
      <c r="T19" s="130"/>
    </row>
    <row r="20" spans="1:20" ht="15.75" x14ac:dyDescent="0.25">
      <c r="A20" s="29"/>
      <c r="B20" s="57"/>
      <c r="C20" s="57"/>
      <c r="D20" s="57"/>
      <c r="E20" s="58"/>
      <c r="F20" s="90"/>
      <c r="G20" s="90"/>
      <c r="H20" s="125"/>
      <c r="I20" s="125"/>
      <c r="J20" s="125"/>
      <c r="K20" s="90"/>
      <c r="L20" s="90"/>
      <c r="M20" s="90"/>
      <c r="N20" s="90"/>
      <c r="O20" s="90"/>
      <c r="P20" s="125"/>
      <c r="Q20" s="128"/>
      <c r="R20" s="124"/>
      <c r="S20" s="129"/>
      <c r="T20" s="130"/>
    </row>
    <row r="21" spans="1:20" ht="15.75" x14ac:dyDescent="0.25">
      <c r="A21" s="5"/>
      <c r="B21" s="57"/>
      <c r="C21" s="57"/>
      <c r="D21" s="57"/>
      <c r="E21" s="58"/>
      <c r="F21" s="123"/>
      <c r="G21" s="58"/>
      <c r="H21" s="124"/>
      <c r="I21" s="124"/>
      <c r="J21" s="124"/>
      <c r="K21" s="58"/>
      <c r="L21" s="126"/>
      <c r="M21" s="126"/>
      <c r="N21" s="126"/>
      <c r="O21" s="58"/>
      <c r="P21" s="124"/>
      <c r="Q21" s="128"/>
      <c r="R21" s="124"/>
      <c r="S21" s="129"/>
      <c r="T21" s="130"/>
    </row>
    <row r="22" spans="1:20" ht="15.75" x14ac:dyDescent="0.25">
      <c r="B22" s="57"/>
      <c r="C22" s="57"/>
      <c r="D22" s="57"/>
      <c r="E22" s="58"/>
      <c r="F22" s="123"/>
      <c r="G22" s="58"/>
      <c r="H22" s="126"/>
      <c r="I22" s="126"/>
      <c r="J22" s="126"/>
      <c r="K22" s="58"/>
      <c r="L22" s="126"/>
      <c r="M22" s="126"/>
      <c r="N22" s="126"/>
      <c r="O22" s="58"/>
      <c r="P22" s="127"/>
      <c r="Q22" s="128"/>
      <c r="R22" s="124"/>
      <c r="S22" s="129"/>
      <c r="T22" s="130"/>
    </row>
    <row r="23" spans="1:20" ht="15.75" x14ac:dyDescent="0.25">
      <c r="B23" s="46"/>
      <c r="C23" s="46"/>
      <c r="D23" s="46"/>
      <c r="E23" s="47"/>
      <c r="F23" s="48"/>
      <c r="G23" s="47"/>
      <c r="H23" s="48"/>
      <c r="I23" s="48"/>
      <c r="J23" s="48"/>
      <c r="K23" s="47"/>
      <c r="L23" s="48"/>
      <c r="M23" s="48"/>
      <c r="N23" s="48"/>
      <c r="O23" s="47"/>
      <c r="P23" s="48"/>
      <c r="Q23" s="50"/>
      <c r="R23" s="48"/>
      <c r="S23" s="48"/>
      <c r="T23" s="51"/>
    </row>
    <row r="24" spans="1:20" ht="15.75" x14ac:dyDescent="0.25">
      <c r="B24" s="46"/>
      <c r="C24" s="46"/>
      <c r="D24" s="46"/>
      <c r="E24" s="47"/>
      <c r="F24" s="48"/>
      <c r="G24" s="47"/>
      <c r="H24" s="48"/>
      <c r="I24" s="48"/>
      <c r="J24" s="48"/>
      <c r="K24" s="47"/>
      <c r="L24" s="48"/>
      <c r="M24" s="48"/>
      <c r="N24" s="48"/>
      <c r="O24" s="47"/>
      <c r="P24" s="49"/>
      <c r="Q24" s="50"/>
      <c r="R24" s="49"/>
      <c r="S24" s="48"/>
      <c r="T24" s="51"/>
    </row>
    <row r="25" spans="1:20" ht="15.75" x14ac:dyDescent="0.25">
      <c r="B25" s="46"/>
      <c r="C25" s="46"/>
      <c r="D25" s="46"/>
      <c r="E25" s="45"/>
      <c r="F25" s="52"/>
      <c r="G25" s="52"/>
      <c r="H25" s="52"/>
      <c r="I25" s="52"/>
      <c r="J25" s="52"/>
      <c r="K25" s="52"/>
      <c r="L25" s="52"/>
      <c r="M25" s="52"/>
      <c r="N25" s="52"/>
      <c r="O25" s="47"/>
      <c r="P25" s="52"/>
      <c r="Q25" s="50"/>
      <c r="R25" s="52"/>
      <c r="S25" s="48"/>
      <c r="T25" s="51"/>
    </row>
    <row r="26" spans="1:20" ht="15.75" x14ac:dyDescent="0.25">
      <c r="B26" s="46"/>
      <c r="C26" s="46"/>
      <c r="D26" s="46"/>
      <c r="E26" s="47"/>
      <c r="F26" s="48"/>
      <c r="G26" s="47"/>
      <c r="H26" s="48"/>
      <c r="I26" s="48"/>
      <c r="J26" s="48"/>
      <c r="K26" s="47"/>
      <c r="L26" s="48"/>
      <c r="M26" s="48"/>
      <c r="N26" s="48"/>
      <c r="O26" s="47"/>
      <c r="P26" s="47"/>
      <c r="Q26" s="50"/>
      <c r="R26" s="47"/>
      <c r="S26" s="48"/>
      <c r="T26" s="51"/>
    </row>
    <row r="27" spans="1:20" x14ac:dyDescent="0.2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3"/>
      <c r="R27" s="5"/>
      <c r="S27" s="5"/>
      <c r="T27" s="5"/>
    </row>
    <row r="28" spans="1:20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3"/>
      <c r="R28" s="5"/>
      <c r="S28" s="5"/>
      <c r="T28" s="5"/>
    </row>
    <row r="29" spans="1:20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3"/>
      <c r="R29" s="5"/>
      <c r="S29" s="5"/>
      <c r="T29" s="5"/>
    </row>
    <row r="30" spans="1:20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3"/>
      <c r="R30" s="5"/>
      <c r="S30" s="5"/>
      <c r="T30" s="5"/>
    </row>
    <row r="39" spans="5:5" x14ac:dyDescent="0.2">
      <c r="E39" s="19"/>
    </row>
  </sheetData>
  <sortState ref="B3:T17">
    <sortCondition descending="1" ref="S3:S17"/>
  </sortState>
  <pageMargins left="0.7" right="0.7" top="0.78749999999999998" bottom="0.78749999999999998" header="0.51180555555555496" footer="0.51180555555555496"/>
  <pageSetup paperSize="9" scale="46" firstPageNumber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view="pageBreakPreview" zoomScale="85" zoomScaleSheetLayoutView="85" workbookViewId="0">
      <selection activeCell="N11" sqref="N11"/>
    </sheetView>
  </sheetViews>
  <sheetFormatPr defaultRowHeight="12.75" x14ac:dyDescent="0.2"/>
  <cols>
    <col min="1" max="1" width="0.140625"/>
    <col min="2" max="2" width="15.140625" customWidth="1"/>
    <col min="3" max="3" width="14.140625"/>
    <col min="4" max="4" width="22.140625" customWidth="1"/>
    <col min="5" max="8" width="8.42578125"/>
    <col min="11" max="11" width="9.42578125"/>
    <col min="12" max="12" width="8.5703125"/>
    <col min="13" max="13" width="10"/>
    <col min="14" max="14" width="8.7109375" style="36"/>
    <col min="15" max="15" width="10.42578125"/>
    <col min="16" max="16" width="6.140625"/>
    <col min="17" max="17" width="9.7109375" style="22" customWidth="1"/>
    <col min="18" max="18" width="6.28515625"/>
    <col min="19" max="19" width="8.42578125"/>
    <col min="20" max="20" width="11.5703125"/>
    <col min="21" max="1024" width="8.42578125"/>
  </cols>
  <sheetData>
    <row r="1" spans="1:22" ht="15.75" x14ac:dyDescent="0.25">
      <c r="B1" s="3" t="s">
        <v>213</v>
      </c>
      <c r="C1" s="23"/>
    </row>
    <row r="2" spans="1:22" ht="15.75" x14ac:dyDescent="0.25">
      <c r="A2" s="16"/>
      <c r="B2" s="8" t="s">
        <v>0</v>
      </c>
      <c r="C2" s="8" t="s">
        <v>1</v>
      </c>
      <c r="D2" s="8" t="s">
        <v>2</v>
      </c>
      <c r="E2" s="9" t="s">
        <v>3</v>
      </c>
      <c r="F2" s="25" t="s">
        <v>4</v>
      </c>
      <c r="G2" s="9" t="s">
        <v>5</v>
      </c>
      <c r="H2" s="26" t="s">
        <v>4</v>
      </c>
      <c r="I2" s="9" t="s">
        <v>332</v>
      </c>
      <c r="J2" s="26" t="s">
        <v>4</v>
      </c>
      <c r="K2" s="9" t="s">
        <v>6</v>
      </c>
      <c r="L2" s="25" t="s">
        <v>4</v>
      </c>
      <c r="M2" s="9" t="s">
        <v>7</v>
      </c>
      <c r="N2" s="25" t="s">
        <v>4</v>
      </c>
      <c r="O2" s="12" t="s">
        <v>8</v>
      </c>
      <c r="P2" s="27" t="s">
        <v>4</v>
      </c>
      <c r="Q2" s="14" t="s">
        <v>9</v>
      </c>
      <c r="R2" s="27" t="s">
        <v>4</v>
      </c>
      <c r="S2" s="9" t="s">
        <v>10</v>
      </c>
      <c r="T2" s="15" t="s">
        <v>11</v>
      </c>
      <c r="U2" s="28"/>
    </row>
    <row r="3" spans="1:22" ht="15.75" x14ac:dyDescent="0.25">
      <c r="A3" s="37"/>
      <c r="B3" s="43" t="s">
        <v>216</v>
      </c>
      <c r="C3" s="43" t="s">
        <v>28</v>
      </c>
      <c r="D3" s="43" t="s">
        <v>152</v>
      </c>
      <c r="E3" s="43">
        <v>2</v>
      </c>
      <c r="F3" s="82">
        <v>17</v>
      </c>
      <c r="G3" s="43">
        <v>1</v>
      </c>
      <c r="H3" s="82">
        <v>20</v>
      </c>
      <c r="I3" s="158">
        <v>1</v>
      </c>
      <c r="J3" s="82">
        <v>20</v>
      </c>
      <c r="K3" s="43">
        <v>2</v>
      </c>
      <c r="L3" s="82">
        <v>17</v>
      </c>
      <c r="M3" s="43"/>
      <c r="N3" s="82"/>
      <c r="O3" s="43"/>
      <c r="P3" s="82"/>
      <c r="Q3" s="110"/>
      <c r="R3" s="82"/>
      <c r="S3" s="163">
        <f t="shared" ref="S3:S15" si="0">F3+H3+J3+L3+N3+P3+R3</f>
        <v>74</v>
      </c>
      <c r="T3" s="114">
        <v>1</v>
      </c>
    </row>
    <row r="4" spans="1:22" ht="15.75" x14ac:dyDescent="0.25">
      <c r="A4" s="37"/>
      <c r="B4" s="43" t="s">
        <v>215</v>
      </c>
      <c r="C4" s="43" t="s">
        <v>83</v>
      </c>
      <c r="D4" s="43" t="s">
        <v>153</v>
      </c>
      <c r="E4" s="43">
        <v>1</v>
      </c>
      <c r="F4" s="82">
        <v>20</v>
      </c>
      <c r="G4" s="43">
        <v>2</v>
      </c>
      <c r="H4" s="82">
        <v>17</v>
      </c>
      <c r="I4" s="158">
        <v>3</v>
      </c>
      <c r="J4" s="82">
        <v>15</v>
      </c>
      <c r="K4" s="43">
        <v>5</v>
      </c>
      <c r="L4" s="82">
        <v>11</v>
      </c>
      <c r="M4" s="82"/>
      <c r="N4" s="43"/>
      <c r="O4" s="43"/>
      <c r="P4" s="82"/>
      <c r="Q4" s="110"/>
      <c r="R4" s="82"/>
      <c r="S4" s="163">
        <f t="shared" si="0"/>
        <v>63</v>
      </c>
      <c r="T4" s="114">
        <v>2</v>
      </c>
    </row>
    <row r="5" spans="1:22" ht="15.75" x14ac:dyDescent="0.25">
      <c r="A5" s="37"/>
      <c r="B5" s="43" t="s">
        <v>119</v>
      </c>
      <c r="C5" s="43" t="s">
        <v>120</v>
      </c>
      <c r="D5" s="43" t="s">
        <v>153</v>
      </c>
      <c r="E5" s="43">
        <v>6</v>
      </c>
      <c r="F5" s="82">
        <v>10</v>
      </c>
      <c r="G5" s="43">
        <v>6</v>
      </c>
      <c r="H5" s="82">
        <v>10</v>
      </c>
      <c r="I5" s="158">
        <v>2</v>
      </c>
      <c r="J5" s="82">
        <v>17</v>
      </c>
      <c r="K5" s="43">
        <v>3</v>
      </c>
      <c r="L5" s="82">
        <v>15</v>
      </c>
      <c r="M5" s="43"/>
      <c r="N5" s="82"/>
      <c r="O5" s="43"/>
      <c r="P5" s="82"/>
      <c r="Q5" s="110"/>
      <c r="R5" s="82"/>
      <c r="S5" s="163">
        <f t="shared" si="0"/>
        <v>52</v>
      </c>
      <c r="T5" s="114">
        <v>4</v>
      </c>
      <c r="V5" s="19"/>
    </row>
    <row r="6" spans="1:22" ht="15.75" x14ac:dyDescent="0.25">
      <c r="A6" s="37"/>
      <c r="B6" s="43" t="s">
        <v>77</v>
      </c>
      <c r="C6" s="43" t="s">
        <v>78</v>
      </c>
      <c r="D6" s="43" t="s">
        <v>151</v>
      </c>
      <c r="E6" s="43">
        <v>4</v>
      </c>
      <c r="F6" s="82">
        <v>13</v>
      </c>
      <c r="G6" s="43"/>
      <c r="H6" s="82"/>
      <c r="I6" s="158">
        <v>5</v>
      </c>
      <c r="J6" s="82">
        <v>11</v>
      </c>
      <c r="K6" s="43">
        <v>1</v>
      </c>
      <c r="L6" s="82">
        <v>20</v>
      </c>
      <c r="M6" s="43"/>
      <c r="N6" s="82"/>
      <c r="O6" s="43"/>
      <c r="P6" s="82"/>
      <c r="Q6" s="110"/>
      <c r="R6" s="82"/>
      <c r="S6" s="163">
        <f t="shared" si="0"/>
        <v>44</v>
      </c>
      <c r="T6" s="114">
        <v>5</v>
      </c>
    </row>
    <row r="7" spans="1:22" ht="15.75" x14ac:dyDescent="0.25">
      <c r="A7" s="37"/>
      <c r="B7" s="43" t="s">
        <v>81</v>
      </c>
      <c r="C7" s="43" t="s">
        <v>22</v>
      </c>
      <c r="D7" s="43" t="s">
        <v>204</v>
      </c>
      <c r="E7" s="43">
        <v>3</v>
      </c>
      <c r="F7" s="82">
        <v>15</v>
      </c>
      <c r="G7" s="43">
        <v>4</v>
      </c>
      <c r="H7" s="82">
        <v>13</v>
      </c>
      <c r="I7" s="158">
        <v>4</v>
      </c>
      <c r="J7" s="82">
        <v>13</v>
      </c>
      <c r="K7" s="43"/>
      <c r="L7" s="82"/>
      <c r="M7" s="43"/>
      <c r="N7" s="82"/>
      <c r="O7" s="43"/>
      <c r="P7" s="82"/>
      <c r="Q7" s="110"/>
      <c r="R7" s="82"/>
      <c r="S7" s="163">
        <f t="shared" si="0"/>
        <v>41</v>
      </c>
      <c r="T7" s="114">
        <v>3</v>
      </c>
    </row>
    <row r="8" spans="1:22" ht="15.75" x14ac:dyDescent="0.25">
      <c r="A8" s="37"/>
      <c r="B8" s="43" t="s">
        <v>224</v>
      </c>
      <c r="C8" s="43" t="s">
        <v>56</v>
      </c>
      <c r="D8" s="43" t="s">
        <v>151</v>
      </c>
      <c r="E8" s="43">
        <v>14</v>
      </c>
      <c r="F8" s="82">
        <v>2</v>
      </c>
      <c r="G8" s="43">
        <v>5</v>
      </c>
      <c r="H8" s="82">
        <v>11</v>
      </c>
      <c r="I8" s="158">
        <v>7</v>
      </c>
      <c r="J8" s="82">
        <v>9</v>
      </c>
      <c r="K8" s="43">
        <v>7</v>
      </c>
      <c r="L8" s="82">
        <v>9</v>
      </c>
      <c r="M8" s="43"/>
      <c r="N8" s="43"/>
      <c r="O8" s="43"/>
      <c r="P8" s="43"/>
      <c r="Q8" s="110"/>
      <c r="R8" s="43"/>
      <c r="S8" s="163">
        <f t="shared" si="0"/>
        <v>31</v>
      </c>
      <c r="T8" s="114">
        <v>7</v>
      </c>
    </row>
    <row r="9" spans="1:22" ht="15.75" x14ac:dyDescent="0.25">
      <c r="A9" s="37"/>
      <c r="B9" s="43" t="s">
        <v>329</v>
      </c>
      <c r="C9" s="43" t="s">
        <v>294</v>
      </c>
      <c r="D9" s="43" t="s">
        <v>151</v>
      </c>
      <c r="E9" s="43"/>
      <c r="F9" s="82"/>
      <c r="G9" s="43">
        <v>10</v>
      </c>
      <c r="H9" s="82">
        <v>6</v>
      </c>
      <c r="I9" s="158">
        <v>10</v>
      </c>
      <c r="J9" s="82">
        <v>6</v>
      </c>
      <c r="K9" s="43">
        <v>4</v>
      </c>
      <c r="L9" s="82">
        <v>13</v>
      </c>
      <c r="M9" s="82"/>
      <c r="N9" s="82"/>
      <c r="O9" s="43"/>
      <c r="P9" s="82"/>
      <c r="Q9" s="110"/>
      <c r="R9" s="82"/>
      <c r="S9" s="163">
        <f t="shared" si="0"/>
        <v>25</v>
      </c>
      <c r="T9" s="114">
        <v>12</v>
      </c>
    </row>
    <row r="10" spans="1:22" ht="15.75" x14ac:dyDescent="0.25">
      <c r="A10" s="37"/>
      <c r="B10" s="43" t="s">
        <v>327</v>
      </c>
      <c r="C10" s="43" t="s">
        <v>328</v>
      </c>
      <c r="D10" s="43" t="s">
        <v>150</v>
      </c>
      <c r="E10" s="43"/>
      <c r="F10" s="82"/>
      <c r="G10" s="43">
        <v>3</v>
      </c>
      <c r="H10" s="82">
        <v>15</v>
      </c>
      <c r="I10" s="158">
        <v>8</v>
      </c>
      <c r="J10" s="82">
        <v>8</v>
      </c>
      <c r="K10" s="43"/>
      <c r="L10" s="82"/>
      <c r="M10" s="43"/>
      <c r="N10" s="82"/>
      <c r="O10" s="43"/>
      <c r="P10" s="82"/>
      <c r="Q10" s="110"/>
      <c r="R10" s="82"/>
      <c r="S10" s="163">
        <f t="shared" si="0"/>
        <v>23</v>
      </c>
      <c r="T10" s="114">
        <v>6</v>
      </c>
    </row>
    <row r="11" spans="1:22" ht="15.75" x14ac:dyDescent="0.25">
      <c r="A11" s="37"/>
      <c r="B11" s="43" t="s">
        <v>219</v>
      </c>
      <c r="C11" s="43" t="s">
        <v>57</v>
      </c>
      <c r="D11" s="43" t="s">
        <v>151</v>
      </c>
      <c r="E11" s="43">
        <v>7</v>
      </c>
      <c r="F11" s="82">
        <v>9</v>
      </c>
      <c r="G11" s="43">
        <v>7</v>
      </c>
      <c r="H11" s="82">
        <v>9</v>
      </c>
      <c r="I11" s="158"/>
      <c r="J11" s="82"/>
      <c r="K11" s="43"/>
      <c r="L11" s="82"/>
      <c r="M11" s="43"/>
      <c r="N11" s="82"/>
      <c r="O11" s="43"/>
      <c r="P11" s="82"/>
      <c r="Q11" s="110"/>
      <c r="R11" s="82"/>
      <c r="S11" s="163">
        <f t="shared" si="0"/>
        <v>18</v>
      </c>
      <c r="T11" s="114">
        <v>8</v>
      </c>
    </row>
    <row r="12" spans="1:22" ht="15.75" x14ac:dyDescent="0.25">
      <c r="A12" s="37"/>
      <c r="B12" s="43" t="s">
        <v>220</v>
      </c>
      <c r="C12" s="43" t="s">
        <v>14</v>
      </c>
      <c r="D12" s="43" t="s">
        <v>204</v>
      </c>
      <c r="E12" s="43">
        <v>8</v>
      </c>
      <c r="F12" s="82">
        <v>8</v>
      </c>
      <c r="G12" s="43">
        <v>16</v>
      </c>
      <c r="H12" s="82"/>
      <c r="I12" s="158">
        <v>6</v>
      </c>
      <c r="J12" s="82">
        <v>10</v>
      </c>
      <c r="K12" s="43"/>
      <c r="L12" s="82"/>
      <c r="M12" s="82"/>
      <c r="N12" s="43"/>
      <c r="O12" s="43"/>
      <c r="P12" s="82"/>
      <c r="Q12" s="110"/>
      <c r="R12" s="82"/>
      <c r="S12" s="163">
        <f t="shared" si="0"/>
        <v>18</v>
      </c>
      <c r="T12" s="114"/>
    </row>
    <row r="13" spans="1:22" ht="15.75" x14ac:dyDescent="0.25">
      <c r="A13" s="37"/>
      <c r="B13" s="43" t="s">
        <v>179</v>
      </c>
      <c r="C13" s="43" t="s">
        <v>75</v>
      </c>
      <c r="D13" s="43" t="s">
        <v>151</v>
      </c>
      <c r="E13" s="43">
        <v>9</v>
      </c>
      <c r="F13" s="82">
        <v>7</v>
      </c>
      <c r="G13" s="43">
        <v>8</v>
      </c>
      <c r="H13" s="82">
        <v>8</v>
      </c>
      <c r="I13" s="158"/>
      <c r="J13" s="82"/>
      <c r="K13" s="43"/>
      <c r="L13" s="82"/>
      <c r="M13" s="43"/>
      <c r="N13" s="82"/>
      <c r="O13" s="43"/>
      <c r="P13" s="82"/>
      <c r="Q13" s="110"/>
      <c r="R13" s="82"/>
      <c r="S13" s="163">
        <f t="shared" si="0"/>
        <v>15</v>
      </c>
      <c r="T13" s="114">
        <v>10</v>
      </c>
    </row>
    <row r="14" spans="1:22" ht="15.75" x14ac:dyDescent="0.25">
      <c r="A14" s="37"/>
      <c r="B14" s="43" t="s">
        <v>217</v>
      </c>
      <c r="C14" s="43" t="s">
        <v>218</v>
      </c>
      <c r="D14" s="43" t="s">
        <v>150</v>
      </c>
      <c r="E14" s="43">
        <v>5</v>
      </c>
      <c r="F14" s="82">
        <v>11</v>
      </c>
      <c r="G14" s="43">
        <v>13</v>
      </c>
      <c r="H14" s="82">
        <v>3</v>
      </c>
      <c r="I14" s="158"/>
      <c r="J14" s="82"/>
      <c r="K14" s="43"/>
      <c r="L14" s="82"/>
      <c r="M14" s="43"/>
      <c r="N14" s="82"/>
      <c r="O14" s="43"/>
      <c r="P14" s="82"/>
      <c r="Q14" s="110"/>
      <c r="R14" s="82"/>
      <c r="S14" s="163">
        <f t="shared" si="0"/>
        <v>14</v>
      </c>
      <c r="T14" s="114">
        <v>11</v>
      </c>
    </row>
    <row r="15" spans="1:22" ht="15.75" x14ac:dyDescent="0.25">
      <c r="A15" s="37"/>
      <c r="B15" s="43" t="s">
        <v>221</v>
      </c>
      <c r="C15" s="43" t="s">
        <v>60</v>
      </c>
      <c r="D15" s="43" t="s">
        <v>204</v>
      </c>
      <c r="E15" s="43">
        <v>10</v>
      </c>
      <c r="F15" s="82">
        <v>6</v>
      </c>
      <c r="G15" s="43">
        <v>11</v>
      </c>
      <c r="H15" s="82">
        <v>5</v>
      </c>
      <c r="I15" s="158"/>
      <c r="J15" s="82"/>
      <c r="K15" s="43"/>
      <c r="L15" s="82"/>
      <c r="M15" s="82"/>
      <c r="N15" s="82"/>
      <c r="O15" s="43"/>
      <c r="P15" s="82"/>
      <c r="Q15" s="110"/>
      <c r="R15" s="82"/>
      <c r="S15" s="163">
        <f t="shared" si="0"/>
        <v>11</v>
      </c>
      <c r="T15" s="114">
        <v>12</v>
      </c>
    </row>
    <row r="16" spans="1:22" ht="15.75" x14ac:dyDescent="0.25">
      <c r="A16" s="37"/>
      <c r="B16" s="59" t="s">
        <v>373</v>
      </c>
      <c r="C16" s="59" t="s">
        <v>55</v>
      </c>
      <c r="D16" s="59" t="s">
        <v>151</v>
      </c>
      <c r="E16" s="154"/>
      <c r="F16" s="154"/>
      <c r="G16" s="154"/>
      <c r="H16" s="154"/>
      <c r="I16" s="154"/>
      <c r="J16" s="154"/>
      <c r="K16" s="154">
        <v>6</v>
      </c>
      <c r="L16" s="66">
        <v>10</v>
      </c>
      <c r="M16" s="154"/>
      <c r="N16" s="154"/>
      <c r="O16" s="154"/>
      <c r="P16" s="154"/>
      <c r="Q16" s="154"/>
      <c r="R16" s="154"/>
      <c r="S16" s="66">
        <v>10</v>
      </c>
      <c r="T16" s="169">
        <v>13</v>
      </c>
    </row>
    <row r="17" spans="1:20" ht="15.75" x14ac:dyDescent="0.25">
      <c r="A17" s="37"/>
      <c r="B17" s="43" t="s">
        <v>227</v>
      </c>
      <c r="C17" s="43" t="s">
        <v>228</v>
      </c>
      <c r="D17" s="43" t="s">
        <v>151</v>
      </c>
      <c r="E17" s="43">
        <v>16</v>
      </c>
      <c r="F17" s="82"/>
      <c r="G17" s="43">
        <v>9</v>
      </c>
      <c r="H17" s="82">
        <v>7</v>
      </c>
      <c r="I17" s="158"/>
      <c r="J17" s="82"/>
      <c r="K17" s="43"/>
      <c r="L17" s="82"/>
      <c r="M17" s="82"/>
      <c r="N17" s="43"/>
      <c r="O17" s="43"/>
      <c r="P17" s="82"/>
      <c r="Q17" s="110"/>
      <c r="R17" s="82"/>
      <c r="S17" s="163">
        <f t="shared" ref="S17:S25" si="1">F17+H17+J17+L17+N17+P17+R17</f>
        <v>7</v>
      </c>
      <c r="T17" s="114">
        <v>14</v>
      </c>
    </row>
    <row r="18" spans="1:20" ht="15.75" x14ac:dyDescent="0.25">
      <c r="A18" s="37"/>
      <c r="B18" s="159" t="s">
        <v>343</v>
      </c>
      <c r="C18" s="159" t="s">
        <v>176</v>
      </c>
      <c r="D18" s="159" t="s">
        <v>344</v>
      </c>
      <c r="E18" s="159"/>
      <c r="F18" s="160"/>
      <c r="G18" s="159"/>
      <c r="H18" s="160"/>
      <c r="I18" s="162">
        <v>9</v>
      </c>
      <c r="J18" s="160">
        <v>7</v>
      </c>
      <c r="K18" s="159"/>
      <c r="L18" s="160"/>
      <c r="M18" s="159"/>
      <c r="N18" s="160"/>
      <c r="O18" s="159"/>
      <c r="P18" s="160"/>
      <c r="Q18" s="161"/>
      <c r="R18" s="160"/>
      <c r="S18" s="163">
        <f t="shared" si="1"/>
        <v>7</v>
      </c>
      <c r="T18" s="114"/>
    </row>
    <row r="19" spans="1:20" ht="15.75" x14ac:dyDescent="0.25">
      <c r="A19" s="38"/>
      <c r="B19" s="43" t="s">
        <v>222</v>
      </c>
      <c r="C19" s="43" t="s">
        <v>58</v>
      </c>
      <c r="D19" s="43" t="s">
        <v>150</v>
      </c>
      <c r="E19" s="43">
        <v>11</v>
      </c>
      <c r="F19" s="82">
        <v>5</v>
      </c>
      <c r="G19" s="43">
        <v>15</v>
      </c>
      <c r="H19" s="82">
        <v>1</v>
      </c>
      <c r="I19" s="158"/>
      <c r="J19" s="82"/>
      <c r="K19" s="82"/>
      <c r="L19" s="82"/>
      <c r="M19" s="82"/>
      <c r="N19" s="43"/>
      <c r="O19" s="43"/>
      <c r="P19" s="82"/>
      <c r="Q19" s="110"/>
      <c r="R19" s="82"/>
      <c r="S19" s="163">
        <f t="shared" si="1"/>
        <v>6</v>
      </c>
      <c r="T19" s="114">
        <v>16</v>
      </c>
    </row>
    <row r="20" spans="1:20" ht="15.75" x14ac:dyDescent="0.25">
      <c r="A20" s="37"/>
      <c r="B20" s="43" t="s">
        <v>295</v>
      </c>
      <c r="C20" s="43" t="s">
        <v>60</v>
      </c>
      <c r="D20" s="43" t="s">
        <v>151</v>
      </c>
      <c r="E20" s="43">
        <v>29</v>
      </c>
      <c r="F20" s="82"/>
      <c r="G20" s="43">
        <v>19</v>
      </c>
      <c r="H20" s="82"/>
      <c r="I20" s="158">
        <v>11</v>
      </c>
      <c r="J20" s="82">
        <v>5</v>
      </c>
      <c r="K20" s="43"/>
      <c r="L20" s="82"/>
      <c r="M20" s="43"/>
      <c r="N20" s="82"/>
      <c r="O20" s="43"/>
      <c r="P20" s="82"/>
      <c r="Q20" s="110"/>
      <c r="R20" s="82"/>
      <c r="S20" s="163">
        <f t="shared" si="1"/>
        <v>5</v>
      </c>
      <c r="T20" s="114">
        <v>17</v>
      </c>
    </row>
    <row r="21" spans="1:20" ht="15.75" x14ac:dyDescent="0.25">
      <c r="A21" s="37"/>
      <c r="B21" s="43" t="s">
        <v>234</v>
      </c>
      <c r="C21" s="43" t="s">
        <v>235</v>
      </c>
      <c r="D21" s="43" t="s">
        <v>150</v>
      </c>
      <c r="E21" s="43">
        <v>22</v>
      </c>
      <c r="F21" s="43"/>
      <c r="G21" s="43">
        <v>12</v>
      </c>
      <c r="H21" s="82">
        <v>4</v>
      </c>
      <c r="I21" s="158"/>
      <c r="J21" s="82"/>
      <c r="K21" s="43"/>
      <c r="L21" s="43"/>
      <c r="M21" s="43"/>
      <c r="N21" s="43"/>
      <c r="O21" s="43"/>
      <c r="P21" s="43"/>
      <c r="Q21" s="110"/>
      <c r="R21" s="43"/>
      <c r="S21" s="163">
        <f t="shared" si="1"/>
        <v>4</v>
      </c>
      <c r="T21" s="114">
        <v>18</v>
      </c>
    </row>
    <row r="22" spans="1:20" ht="15.75" x14ac:dyDescent="0.25">
      <c r="B22" s="43" t="s">
        <v>186</v>
      </c>
      <c r="C22" s="43" t="s">
        <v>55</v>
      </c>
      <c r="D22" s="43" t="s">
        <v>204</v>
      </c>
      <c r="E22" s="43">
        <v>12</v>
      </c>
      <c r="F22" s="82">
        <v>4</v>
      </c>
      <c r="G22" s="43">
        <v>23</v>
      </c>
      <c r="H22" s="82"/>
      <c r="I22" s="158"/>
      <c r="J22" s="82"/>
      <c r="K22" s="82"/>
      <c r="L22" s="82"/>
      <c r="M22" s="82"/>
      <c r="N22" s="43"/>
      <c r="O22" s="43"/>
      <c r="P22" s="82"/>
      <c r="Q22" s="110"/>
      <c r="R22" s="82"/>
      <c r="S22" s="163">
        <f t="shared" si="1"/>
        <v>4</v>
      </c>
      <c r="T22" s="114"/>
    </row>
    <row r="23" spans="1:20" ht="15.75" x14ac:dyDescent="0.25">
      <c r="B23" s="43" t="s">
        <v>223</v>
      </c>
      <c r="C23" s="43" t="s">
        <v>27</v>
      </c>
      <c r="D23" s="43" t="s">
        <v>150</v>
      </c>
      <c r="E23" s="43">
        <v>13</v>
      </c>
      <c r="F23" s="82">
        <v>3</v>
      </c>
      <c r="G23" s="43">
        <v>21</v>
      </c>
      <c r="H23" s="82"/>
      <c r="I23" s="158"/>
      <c r="J23" s="82"/>
      <c r="K23" s="82"/>
      <c r="L23" s="82"/>
      <c r="M23" s="82"/>
      <c r="N23" s="43"/>
      <c r="O23" s="43"/>
      <c r="P23" s="82"/>
      <c r="Q23" s="110"/>
      <c r="R23" s="82"/>
      <c r="S23" s="163">
        <f t="shared" si="1"/>
        <v>3</v>
      </c>
      <c r="T23" s="114">
        <v>20</v>
      </c>
    </row>
    <row r="24" spans="1:20" ht="15.75" x14ac:dyDescent="0.25">
      <c r="B24" s="43" t="s">
        <v>231</v>
      </c>
      <c r="C24" s="43" t="s">
        <v>59</v>
      </c>
      <c r="D24" s="43" t="s">
        <v>150</v>
      </c>
      <c r="E24" s="43">
        <v>18</v>
      </c>
      <c r="F24" s="43"/>
      <c r="G24" s="43">
        <v>14</v>
      </c>
      <c r="H24" s="82">
        <v>2</v>
      </c>
      <c r="I24" s="158"/>
      <c r="J24" s="82"/>
      <c r="K24" s="43"/>
      <c r="L24" s="43"/>
      <c r="M24" s="43"/>
      <c r="N24" s="43"/>
      <c r="O24" s="43"/>
      <c r="P24" s="43"/>
      <c r="Q24" s="110"/>
      <c r="R24" s="43"/>
      <c r="S24" s="163">
        <f t="shared" si="1"/>
        <v>2</v>
      </c>
      <c r="T24" s="114">
        <v>21</v>
      </c>
    </row>
    <row r="25" spans="1:20" ht="15.75" x14ac:dyDescent="0.25">
      <c r="B25" s="43" t="s">
        <v>225</v>
      </c>
      <c r="C25" s="43" t="s">
        <v>226</v>
      </c>
      <c r="D25" s="43" t="s">
        <v>151</v>
      </c>
      <c r="E25" s="43">
        <v>15</v>
      </c>
      <c r="F25" s="82">
        <v>1</v>
      </c>
      <c r="G25" s="43">
        <v>22</v>
      </c>
      <c r="H25" s="82"/>
      <c r="I25" s="158"/>
      <c r="J25" s="82"/>
      <c r="K25" s="82"/>
      <c r="L25" s="82"/>
      <c r="M25" s="82"/>
      <c r="N25" s="43"/>
      <c r="O25" s="43"/>
      <c r="P25" s="82"/>
      <c r="Q25" s="110"/>
      <c r="R25" s="82"/>
      <c r="S25" s="163">
        <f t="shared" si="1"/>
        <v>1</v>
      </c>
      <c r="T25" s="114">
        <v>22</v>
      </c>
    </row>
    <row r="26" spans="1:20" ht="15.75" x14ac:dyDescent="0.25">
      <c r="B26" s="43" t="s">
        <v>84</v>
      </c>
      <c r="C26" s="43" t="s">
        <v>76</v>
      </c>
      <c r="D26" s="43" t="s">
        <v>151</v>
      </c>
      <c r="E26" s="43">
        <v>31</v>
      </c>
      <c r="F26" s="82"/>
      <c r="G26" s="43">
        <v>17</v>
      </c>
      <c r="H26" s="82"/>
      <c r="I26" s="158"/>
      <c r="J26" s="82"/>
      <c r="K26" s="43"/>
      <c r="L26" s="82"/>
      <c r="M26" s="43"/>
      <c r="N26" s="82"/>
      <c r="O26" s="43"/>
      <c r="P26" s="82"/>
      <c r="Q26" s="110"/>
      <c r="R26" s="82"/>
      <c r="S26" s="163"/>
      <c r="T26" s="114"/>
    </row>
    <row r="27" spans="1:20" ht="15.75" x14ac:dyDescent="0.25">
      <c r="B27" s="43" t="s">
        <v>122</v>
      </c>
      <c r="C27" s="43" t="s">
        <v>123</v>
      </c>
      <c r="D27" s="43" t="s">
        <v>151</v>
      </c>
      <c r="E27" s="43">
        <v>23</v>
      </c>
      <c r="F27" s="82"/>
      <c r="G27" s="43">
        <v>18</v>
      </c>
      <c r="H27" s="82"/>
      <c r="I27" s="158"/>
      <c r="J27" s="82"/>
      <c r="K27" s="43"/>
      <c r="L27" s="82"/>
      <c r="M27" s="43"/>
      <c r="N27" s="82"/>
      <c r="O27" s="43"/>
      <c r="P27" s="82"/>
      <c r="Q27" s="110"/>
      <c r="R27" s="82"/>
      <c r="S27" s="163"/>
      <c r="T27" s="114"/>
    </row>
    <row r="28" spans="1:20" ht="15.75" x14ac:dyDescent="0.25">
      <c r="B28" s="43" t="s">
        <v>293</v>
      </c>
      <c r="C28" s="43" t="s">
        <v>294</v>
      </c>
      <c r="D28" s="43" t="s">
        <v>151</v>
      </c>
      <c r="E28" s="43">
        <v>28</v>
      </c>
      <c r="F28" s="43"/>
      <c r="G28" s="43">
        <v>20</v>
      </c>
      <c r="H28" s="43"/>
      <c r="I28" s="158"/>
      <c r="J28" s="43"/>
      <c r="K28" s="43"/>
      <c r="L28" s="43"/>
      <c r="M28" s="43"/>
      <c r="N28" s="43"/>
      <c r="O28" s="43"/>
      <c r="P28" s="43"/>
      <c r="Q28" s="110"/>
      <c r="R28" s="43"/>
      <c r="S28" s="163"/>
      <c r="T28" s="114"/>
    </row>
    <row r="29" spans="1:20" ht="15.75" x14ac:dyDescent="0.25">
      <c r="B29" s="43" t="s">
        <v>180</v>
      </c>
      <c r="C29" s="43" t="s">
        <v>83</v>
      </c>
      <c r="D29" s="43" t="s">
        <v>150</v>
      </c>
      <c r="E29" s="43">
        <v>26</v>
      </c>
      <c r="F29" s="43"/>
      <c r="G29" s="43">
        <v>24</v>
      </c>
      <c r="H29" s="43"/>
      <c r="I29" s="158"/>
      <c r="J29" s="43"/>
      <c r="K29" s="43"/>
      <c r="L29" s="43"/>
      <c r="M29" s="43"/>
      <c r="N29" s="43"/>
      <c r="O29" s="43"/>
      <c r="P29" s="43"/>
      <c r="Q29" s="110"/>
      <c r="R29" s="43"/>
      <c r="S29" s="163"/>
      <c r="T29" s="114"/>
    </row>
    <row r="30" spans="1:20" ht="15.75" x14ac:dyDescent="0.25">
      <c r="B30" s="43" t="s">
        <v>85</v>
      </c>
      <c r="C30" s="43" t="s">
        <v>86</v>
      </c>
      <c r="D30" s="43" t="s">
        <v>204</v>
      </c>
      <c r="E30" s="43">
        <v>27</v>
      </c>
      <c r="F30" s="82"/>
      <c r="G30" s="43">
        <v>25</v>
      </c>
      <c r="H30" s="82"/>
      <c r="I30" s="158"/>
      <c r="J30" s="82"/>
      <c r="K30" s="43"/>
      <c r="L30" s="82"/>
      <c r="M30" s="43"/>
      <c r="N30" s="82"/>
      <c r="O30" s="43"/>
      <c r="P30" s="82"/>
      <c r="Q30" s="110"/>
      <c r="R30" s="82"/>
      <c r="S30" s="163"/>
      <c r="T30" s="114"/>
    </row>
    <row r="31" spans="1:20" ht="15.75" x14ac:dyDescent="0.25">
      <c r="B31" s="43" t="s">
        <v>236</v>
      </c>
      <c r="C31" s="43" t="s">
        <v>138</v>
      </c>
      <c r="D31" s="43" t="s">
        <v>151</v>
      </c>
      <c r="E31" s="43">
        <v>25</v>
      </c>
      <c r="F31" s="43"/>
      <c r="G31" s="43">
        <v>26</v>
      </c>
      <c r="H31" s="43"/>
      <c r="I31" s="158"/>
      <c r="J31" s="43"/>
      <c r="K31" s="43"/>
      <c r="L31" s="43"/>
      <c r="M31" s="43"/>
      <c r="N31" s="43"/>
      <c r="O31" s="43"/>
      <c r="P31" s="43"/>
      <c r="Q31" s="110"/>
      <c r="R31" s="43"/>
      <c r="S31" s="163"/>
      <c r="T31" s="114"/>
    </row>
    <row r="32" spans="1:20" ht="15.75" x14ac:dyDescent="0.25">
      <c r="B32" s="43" t="s">
        <v>229</v>
      </c>
      <c r="C32" s="43" t="s">
        <v>230</v>
      </c>
      <c r="D32" s="43" t="s">
        <v>204</v>
      </c>
      <c r="E32" s="43">
        <v>17</v>
      </c>
      <c r="F32" s="43"/>
      <c r="G32" s="43">
        <v>27</v>
      </c>
      <c r="H32" s="43"/>
      <c r="I32" s="158"/>
      <c r="J32" s="43"/>
      <c r="K32" s="43"/>
      <c r="L32" s="43"/>
      <c r="M32" s="43"/>
      <c r="N32" s="43"/>
      <c r="O32" s="43"/>
      <c r="P32" s="43"/>
      <c r="Q32" s="110"/>
      <c r="R32" s="43"/>
      <c r="S32" s="163"/>
      <c r="T32" s="114"/>
    </row>
    <row r="33" spans="2:20" ht="15.75" x14ac:dyDescent="0.25">
      <c r="B33" s="43" t="s">
        <v>232</v>
      </c>
      <c r="C33" s="43" t="s">
        <v>28</v>
      </c>
      <c r="D33" s="43" t="s">
        <v>151</v>
      </c>
      <c r="E33" s="43">
        <v>19</v>
      </c>
      <c r="F33" s="43"/>
      <c r="G33" s="43"/>
      <c r="H33" s="43"/>
      <c r="I33" s="158"/>
      <c r="J33" s="43"/>
      <c r="K33" s="43"/>
      <c r="L33" s="43"/>
      <c r="M33" s="43"/>
      <c r="N33" s="43"/>
      <c r="O33" s="43"/>
      <c r="P33" s="43"/>
      <c r="Q33" s="110"/>
      <c r="R33" s="43"/>
      <c r="S33" s="163"/>
      <c r="T33" s="114"/>
    </row>
    <row r="34" spans="2:20" ht="15.75" x14ac:dyDescent="0.25">
      <c r="B34" s="43" t="s">
        <v>233</v>
      </c>
      <c r="C34" s="43" t="s">
        <v>80</v>
      </c>
      <c r="D34" s="43" t="s">
        <v>204</v>
      </c>
      <c r="E34" s="43">
        <v>20</v>
      </c>
      <c r="F34" s="43"/>
      <c r="G34" s="43"/>
      <c r="H34" s="43"/>
      <c r="I34" s="158"/>
      <c r="J34" s="43"/>
      <c r="K34" s="43"/>
      <c r="L34" s="43"/>
      <c r="M34" s="43"/>
      <c r="N34" s="43"/>
      <c r="O34" s="43"/>
      <c r="P34" s="43"/>
      <c r="Q34" s="110"/>
      <c r="R34" s="43"/>
      <c r="S34" s="163"/>
      <c r="T34" s="114"/>
    </row>
    <row r="35" spans="2:20" ht="15.75" x14ac:dyDescent="0.25">
      <c r="B35" s="43" t="s">
        <v>181</v>
      </c>
      <c r="C35" s="43" t="s">
        <v>82</v>
      </c>
      <c r="D35" s="43" t="s">
        <v>210</v>
      </c>
      <c r="E35" s="43">
        <v>21</v>
      </c>
      <c r="F35" s="82"/>
      <c r="G35" s="43"/>
      <c r="H35" s="82"/>
      <c r="I35" s="158"/>
      <c r="J35" s="82"/>
      <c r="K35" s="43"/>
      <c r="L35" s="82"/>
      <c r="M35" s="43"/>
      <c r="N35" s="82"/>
      <c r="O35" s="43"/>
      <c r="P35" s="82"/>
      <c r="Q35" s="110"/>
      <c r="R35" s="82"/>
      <c r="S35" s="163"/>
      <c r="T35" s="114"/>
    </row>
    <row r="36" spans="2:20" ht="15.75" x14ac:dyDescent="0.25">
      <c r="B36" s="43" t="s">
        <v>197</v>
      </c>
      <c r="C36" s="43" t="s">
        <v>58</v>
      </c>
      <c r="D36" s="43" t="s">
        <v>204</v>
      </c>
      <c r="E36" s="43">
        <v>30</v>
      </c>
      <c r="F36" s="82"/>
      <c r="G36" s="43"/>
      <c r="H36" s="82"/>
      <c r="I36" s="158"/>
      <c r="J36" s="82"/>
      <c r="K36" s="43"/>
      <c r="L36" s="82"/>
      <c r="M36" s="43"/>
      <c r="N36" s="82"/>
      <c r="O36" s="43"/>
      <c r="P36" s="82"/>
      <c r="Q36" s="110"/>
      <c r="R36" s="82"/>
      <c r="S36" s="163"/>
      <c r="T36" s="114"/>
    </row>
    <row r="37" spans="2:20" ht="15.75" x14ac:dyDescent="0.25">
      <c r="B37" s="57"/>
      <c r="C37" s="57"/>
      <c r="D37" s="57"/>
      <c r="E37" s="57"/>
      <c r="F37" s="113"/>
      <c r="G37" s="57"/>
      <c r="H37" s="113"/>
      <c r="I37" s="113"/>
      <c r="J37" s="113"/>
      <c r="K37" s="57"/>
      <c r="L37" s="113"/>
      <c r="M37" s="57"/>
      <c r="N37" s="113"/>
      <c r="O37" s="57"/>
      <c r="P37" s="113"/>
      <c r="Q37" s="118"/>
      <c r="R37" s="113"/>
      <c r="S37" s="113"/>
      <c r="T37" s="117"/>
    </row>
    <row r="38" spans="2:20" ht="15.75" x14ac:dyDescent="0.25"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20"/>
      <c r="R38" s="119"/>
      <c r="S38" s="119"/>
      <c r="T38" s="119"/>
    </row>
    <row r="39" spans="2:20" ht="15.75" x14ac:dyDescent="0.25"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20"/>
      <c r="R39" s="119"/>
      <c r="S39" s="119"/>
      <c r="T39" s="119"/>
    </row>
  </sheetData>
  <sortState ref="B3:T36">
    <sortCondition descending="1" ref="S3:S36"/>
  </sortState>
  <pageMargins left="0.78749999999999998" right="0.78749999999999998" top="0.98402777777777795" bottom="0.98402777777777795" header="0.51180555555555496" footer="0.51180555555555496"/>
  <pageSetup paperSize="9" scale="6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8</vt:i4>
      </vt:variant>
    </vt:vector>
  </HeadingPairs>
  <TitlesOfParts>
    <vt:vector size="19" baseType="lpstr">
      <vt:lpstr>BENJ.D</vt:lpstr>
      <vt:lpstr>BENJ.CH</vt:lpstr>
      <vt:lpstr>MŠ 2014 D</vt:lpstr>
      <vt:lpstr> MŠ 2014 CH</vt:lpstr>
      <vt:lpstr> MŠ 2013 D</vt:lpstr>
      <vt:lpstr>MŠ 2013 CHL</vt:lpstr>
      <vt:lpstr>MŠ 2012 D</vt:lpstr>
      <vt:lpstr>MŠ 2012 CHL</vt:lpstr>
      <vt:lpstr>ZŠ 1.TŘ. D</vt:lpstr>
      <vt:lpstr>ZŠ 1.TŘ. CH</vt:lpstr>
      <vt:lpstr>List1</vt:lpstr>
      <vt:lpstr>'ZŠ 1.TŘ. D'!_FiltrDatabaze</vt:lpstr>
      <vt:lpstr>'MŠ 2012 D'!Oblast_tisku</vt:lpstr>
      <vt:lpstr>'MŠ 2012 CHL'!Oblast_tisku</vt:lpstr>
      <vt:lpstr>'ZŠ 1.TŘ. D'!Oblast_tisku</vt:lpstr>
      <vt:lpstr>'ZŠ 1.TŘ. CH'!Oblast_tisku</vt:lpstr>
      <vt:lpstr>' MŠ 2014 CH'!Print_Area_0</vt:lpstr>
      <vt:lpstr>'ZŠ 1.TŘ. D'!Print_Area_0</vt:lpstr>
      <vt:lpstr>'ZŠ 1.TŘ. CH'!Print_Area_0</vt:lpstr>
    </vt:vector>
  </TitlesOfParts>
  <Company>Základní škola Tanvald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Jana Tůmová</cp:lastModifiedBy>
  <cp:revision>6</cp:revision>
  <cp:lastPrinted>2018-10-10T17:07:05Z</cp:lastPrinted>
  <dcterms:created xsi:type="dcterms:W3CDTF">2014-09-11T17:15:55Z</dcterms:created>
  <dcterms:modified xsi:type="dcterms:W3CDTF">2019-01-31T16:05:27Z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Základní škola Tanvald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