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01\usr_ucitele\jtumova\Plocha\"/>
    </mc:Choice>
  </mc:AlternateContent>
  <bookViews>
    <workbookView xWindow="0" yWindow="0" windowWidth="20490" windowHeight="7650" tabRatio="500"/>
  </bookViews>
  <sheets>
    <sheet name="BENJ." sheetId="1" r:id="rId1"/>
    <sheet name=" MŠ 2013 D" sheetId="20" r:id="rId2"/>
    <sheet name="MŠ 2013 CHL" sheetId="19" r:id="rId3"/>
    <sheet name="MŠ 2012 D" sheetId="2" r:id="rId4"/>
    <sheet name="MŠ 2012 CHL" sheetId="3" r:id="rId5"/>
    <sheet name="MŠ 2011 D" sheetId="4" r:id="rId6"/>
    <sheet name="MŠ 2011 CHL" sheetId="5" r:id="rId7"/>
    <sheet name="1.TŘÍDA D" sheetId="6" r:id="rId8"/>
    <sheet name="1.TŘÍDA CHL" sheetId="7" r:id="rId9"/>
    <sheet name="List1" sheetId="18" state="hidden" r:id="rId10"/>
  </sheets>
  <definedNames>
    <definedName name="_xlnm._FilterDatabase" localSheetId="0" hidden="1">BENJ.!$B$2:$R$47</definedName>
    <definedName name="_xlnm._FilterDatabase" localSheetId="5">'MŠ 2011 D'!$B$2:$R$27</definedName>
    <definedName name="_xlnm._FilterDatabase" localSheetId="6" hidden="1">'MŠ 2011 CHL'!$B$2:$R$16</definedName>
    <definedName name="_xlnm.Print_Area" localSheetId="7">'1.TŘÍDA D'!$A$1:$T$33</definedName>
    <definedName name="_xlnm.Print_Area" localSheetId="8">'1.TŘÍDA CHL'!$A$1:$T$37</definedName>
    <definedName name="_xlnm.Print_Area" localSheetId="0">BENJ.!$A$1:$R$47</definedName>
    <definedName name="_xlnm.Print_Area" localSheetId="5">'MŠ 2011 D'!$A$1:$R$16</definedName>
    <definedName name="_xlnm.Print_Area" localSheetId="6">'MŠ 2011 CHL'!$B$1:$R$16</definedName>
    <definedName name="_xlnm.Print_Area" localSheetId="3">'MŠ 2012 D'!$A$1:$R$28</definedName>
    <definedName name="_xlnm.Print_Area" localSheetId="4">'MŠ 2012 CHL'!$A$1:$R$16</definedName>
    <definedName name="Print_Area_0" localSheetId="7">'1.TŘÍDA D'!$A$1:$T$12</definedName>
    <definedName name="Print_Area_0" localSheetId="8">'1.TŘÍDA CHL'!$A$1:$U$12</definedName>
    <definedName name="Print_Area_0" localSheetId="0">BENJ.!$A$1:$R$33</definedName>
    <definedName name="Print_Area_0" localSheetId="5">'MŠ 2011 D'!$A$1:$R$27</definedName>
    <definedName name="Print_Area_0" localSheetId="6">'MŠ 2011 CHL'!$A$2:$R$27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6" i="6" l="1"/>
  <c r="S3" i="6"/>
  <c r="S8" i="6"/>
  <c r="S5" i="6"/>
  <c r="S7" i="6"/>
  <c r="S11" i="6"/>
  <c r="S13" i="6"/>
  <c r="S18" i="6"/>
  <c r="S15" i="6"/>
  <c r="S9" i="6"/>
  <c r="S16" i="6"/>
  <c r="S19" i="6"/>
  <c r="S21" i="6"/>
  <c r="S10" i="6"/>
  <c r="S25" i="6"/>
  <c r="S26" i="6"/>
  <c r="S20" i="6"/>
  <c r="S28" i="6"/>
  <c r="S17" i="6"/>
  <c r="S29" i="6"/>
  <c r="S12" i="6"/>
  <c r="S14" i="6"/>
  <c r="S22" i="6"/>
  <c r="S23" i="6"/>
  <c r="S24" i="6"/>
  <c r="S30" i="6"/>
  <c r="S31" i="6"/>
  <c r="S32" i="6"/>
  <c r="S33" i="6"/>
  <c r="S27" i="6"/>
  <c r="S4" i="6"/>
  <c r="Q5" i="1"/>
  <c r="Q4" i="1"/>
  <c r="Q9" i="1"/>
  <c r="Q13" i="1"/>
  <c r="Q11" i="1"/>
  <c r="Q12" i="1"/>
  <c r="Q15" i="1"/>
  <c r="Q7" i="1"/>
  <c r="Q6" i="1"/>
  <c r="Q10" i="1"/>
  <c r="Q19" i="1"/>
  <c r="Q22" i="1"/>
  <c r="Q23" i="1"/>
  <c r="Q27" i="1"/>
  <c r="Q31" i="1"/>
  <c r="Q28" i="1"/>
  <c r="Q32" i="1"/>
  <c r="Q20" i="1"/>
  <c r="Q16" i="1"/>
  <c r="Q24" i="1"/>
  <c r="Q26" i="1"/>
  <c r="Q33" i="1"/>
  <c r="Q29" i="1"/>
  <c r="Q17" i="1"/>
  <c r="Q34" i="1"/>
  <c r="Q35" i="1"/>
  <c r="Q36" i="1"/>
  <c r="Q37" i="1"/>
  <c r="Q38" i="1"/>
  <c r="Q39" i="1"/>
  <c r="Q40" i="1"/>
  <c r="Q41" i="1"/>
  <c r="Q42" i="1"/>
  <c r="Q43" i="1"/>
  <c r="Q8" i="1"/>
  <c r="Q14" i="1"/>
  <c r="Q18" i="1"/>
  <c r="Q21" i="1"/>
  <c r="Q25" i="1"/>
  <c r="Q30" i="1"/>
  <c r="Q44" i="1"/>
  <c r="Q45" i="1"/>
  <c r="Q46" i="1"/>
  <c r="Q3" i="1"/>
  <c r="S4" i="7"/>
  <c r="S5" i="7"/>
  <c r="S6" i="7"/>
  <c r="S8" i="7"/>
  <c r="S7" i="7"/>
  <c r="S12" i="7"/>
  <c r="S9" i="7"/>
  <c r="S11" i="7"/>
  <c r="S10" i="7"/>
  <c r="S15" i="7"/>
  <c r="S16" i="7"/>
  <c r="S13" i="7"/>
  <c r="S17" i="7"/>
  <c r="S18" i="7"/>
  <c r="S14" i="7"/>
  <c r="S19" i="7"/>
  <c r="S20" i="7"/>
  <c r="S21" i="7"/>
  <c r="S22" i="7"/>
  <c r="S24" i="7"/>
  <c r="S25" i="7"/>
  <c r="S26" i="7"/>
  <c r="S27" i="7"/>
  <c r="S23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3" i="7"/>
  <c r="Q3" i="4"/>
  <c r="Q5" i="4"/>
  <c r="Q7" i="4"/>
  <c r="Q8" i="4"/>
  <c r="Q6" i="4"/>
  <c r="Q12" i="4"/>
  <c r="Q10" i="4"/>
  <c r="Q13" i="4"/>
  <c r="Q9" i="4"/>
  <c r="Q11" i="4"/>
  <c r="Q14" i="4"/>
  <c r="Q15" i="4"/>
  <c r="Q16" i="4"/>
  <c r="Q4" i="3"/>
  <c r="Q5" i="3"/>
  <c r="Q12" i="3"/>
  <c r="Q8" i="3"/>
  <c r="Q6" i="3"/>
  <c r="Q16" i="3"/>
  <c r="Q14" i="3"/>
  <c r="Q7" i="3"/>
  <c r="Q11" i="3"/>
  <c r="Q15" i="3"/>
  <c r="Q9" i="3"/>
  <c r="Q10" i="3"/>
  <c r="Q13" i="3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4" i="2"/>
  <c r="Q25" i="2"/>
  <c r="Q26" i="2"/>
  <c r="Q27" i="2"/>
  <c r="Q23" i="2"/>
  <c r="Q28" i="2"/>
  <c r="P3" i="19"/>
  <c r="P5" i="19"/>
  <c r="P10" i="19"/>
  <c r="P16" i="19"/>
  <c r="P9" i="19"/>
  <c r="P6" i="19"/>
  <c r="P12" i="19"/>
  <c r="P7" i="19"/>
  <c r="P8" i="19"/>
  <c r="P15" i="19"/>
  <c r="P11" i="19"/>
  <c r="P13" i="19"/>
  <c r="P14" i="19"/>
  <c r="Q8" i="5" l="1"/>
  <c r="Q3" i="5"/>
  <c r="Q13" i="5"/>
  <c r="Q7" i="5"/>
  <c r="Q11" i="5"/>
  <c r="Q10" i="5"/>
  <c r="Q5" i="5"/>
  <c r="Q15" i="5"/>
  <c r="Q12" i="5"/>
  <c r="Q9" i="5"/>
  <c r="Q4" i="5"/>
  <c r="Q14" i="5"/>
  <c r="Q16" i="5"/>
  <c r="Q6" i="5"/>
  <c r="Q4" i="4"/>
  <c r="Q3" i="2"/>
  <c r="Q3" i="3" l="1"/>
  <c r="P4" i="19"/>
  <c r="P4" i="20"/>
  <c r="P8" i="20"/>
  <c r="P7" i="20"/>
  <c r="P5" i="20"/>
  <c r="P6" i="20"/>
  <c r="P9" i="20"/>
  <c r="P17" i="20"/>
  <c r="P11" i="20"/>
  <c r="P14" i="20"/>
  <c r="P12" i="20"/>
  <c r="P10" i="20"/>
  <c r="P15" i="20"/>
  <c r="P13" i="20"/>
  <c r="P20" i="20"/>
  <c r="P21" i="20"/>
  <c r="P23" i="20"/>
  <c r="P16" i="20"/>
  <c r="P19" i="20"/>
  <c r="P18" i="20"/>
  <c r="P22" i="20"/>
  <c r="P3" i="20"/>
  <c r="Q47" i="1"/>
</calcChain>
</file>

<file path=xl/sharedStrings.xml><?xml version="1.0" encoding="utf-8"?>
<sst xmlns="http://schemas.openxmlformats.org/spreadsheetml/2006/main" count="1008" uniqueCount="378">
  <si>
    <t>Příjmení</t>
  </si>
  <si>
    <t>Jméno</t>
  </si>
  <si>
    <t>Škola</t>
  </si>
  <si>
    <t>př.běh</t>
  </si>
  <si>
    <t>body</t>
  </si>
  <si>
    <t>atl.troj.</t>
  </si>
  <si>
    <t>lyže běh</t>
  </si>
  <si>
    <t>slalom</t>
  </si>
  <si>
    <t>běh vrch</t>
  </si>
  <si>
    <t>maraton</t>
  </si>
  <si>
    <t>součet</t>
  </si>
  <si>
    <t>celk.pořadí</t>
  </si>
  <si>
    <t>Vojta</t>
  </si>
  <si>
    <t>Dohelská</t>
  </si>
  <si>
    <t>Anna</t>
  </si>
  <si>
    <t>MŠ Šumburk</t>
  </si>
  <si>
    <t>Benešová</t>
  </si>
  <si>
    <t>Martina</t>
  </si>
  <si>
    <t>Šimon</t>
  </si>
  <si>
    <t>Dojiva</t>
  </si>
  <si>
    <t>Daniel</t>
  </si>
  <si>
    <t>MŠ Radniční</t>
  </si>
  <si>
    <t>Vaníčková</t>
  </si>
  <si>
    <t>Viktorie</t>
  </si>
  <si>
    <t>Rydvalová</t>
  </si>
  <si>
    <t>Emma</t>
  </si>
  <si>
    <t>Michal</t>
  </si>
  <si>
    <t>Týlová</t>
  </si>
  <si>
    <t>Marie</t>
  </si>
  <si>
    <t>Burghardová</t>
  </si>
  <si>
    <t>Eliška</t>
  </si>
  <si>
    <t>Fejfar</t>
  </si>
  <si>
    <t>Jiří</t>
  </si>
  <si>
    <t>MŠ Plavy</t>
  </si>
  <si>
    <t>Tilerová</t>
  </si>
  <si>
    <t>Markéta</t>
  </si>
  <si>
    <t>Oleníčková</t>
  </si>
  <si>
    <t>Ráchel</t>
  </si>
  <si>
    <t>Ledecký</t>
  </si>
  <si>
    <t>Václav</t>
  </si>
  <si>
    <t>Leona</t>
  </si>
  <si>
    <t>Šolcová</t>
  </si>
  <si>
    <t>Sofie</t>
  </si>
  <si>
    <t xml:space="preserve">Bambušek </t>
  </si>
  <si>
    <t>Patrik</t>
  </si>
  <si>
    <t>Bémová</t>
  </si>
  <si>
    <t>Tereza</t>
  </si>
  <si>
    <t>Kubíček</t>
  </si>
  <si>
    <t>Tomáš</t>
  </si>
  <si>
    <t>Haba</t>
  </si>
  <si>
    <t>Dominik</t>
  </si>
  <si>
    <t>Kušnierik</t>
  </si>
  <si>
    <t>Ondřej</t>
  </si>
  <si>
    <t>Volechová</t>
  </si>
  <si>
    <t>Rozálie</t>
  </si>
  <si>
    <t>Kubín</t>
  </si>
  <si>
    <t>Vít</t>
  </si>
  <si>
    <t>Hlaváček</t>
  </si>
  <si>
    <t>KATEGORIE MŠ 2012  D</t>
  </si>
  <si>
    <t>Luňáčková</t>
  </si>
  <si>
    <t>Laura</t>
  </si>
  <si>
    <t>1.</t>
  </si>
  <si>
    <t xml:space="preserve">Hůzlová </t>
  </si>
  <si>
    <t>2.</t>
  </si>
  <si>
    <t>Šourková</t>
  </si>
  <si>
    <t>Denisa</t>
  </si>
  <si>
    <t>3.</t>
  </si>
  <si>
    <t>Plachká</t>
  </si>
  <si>
    <t>Nela</t>
  </si>
  <si>
    <t>4.</t>
  </si>
  <si>
    <t>5.</t>
  </si>
  <si>
    <t>Tollarová</t>
  </si>
  <si>
    <t>Natálie</t>
  </si>
  <si>
    <t>6.</t>
  </si>
  <si>
    <t>Štosková</t>
  </si>
  <si>
    <t>Ema</t>
  </si>
  <si>
    <t>7.</t>
  </si>
  <si>
    <t>Hlaváčková</t>
  </si>
  <si>
    <t>Pešatová</t>
  </si>
  <si>
    <t>Nikola</t>
  </si>
  <si>
    <t>10.</t>
  </si>
  <si>
    <t>Semecká</t>
  </si>
  <si>
    <t>Kateřina</t>
  </si>
  <si>
    <t>11.</t>
  </si>
  <si>
    <t>Koldovská</t>
  </si>
  <si>
    <t>Anežka</t>
  </si>
  <si>
    <t>12.</t>
  </si>
  <si>
    <t>Horvátová</t>
  </si>
  <si>
    <t>Gabriela</t>
  </si>
  <si>
    <t>13.</t>
  </si>
  <si>
    <t>Strnadová</t>
  </si>
  <si>
    <t>14.</t>
  </si>
  <si>
    <t>Farkašová</t>
  </si>
  <si>
    <t>Lucie</t>
  </si>
  <si>
    <t>15.</t>
  </si>
  <si>
    <t>Vitvarová</t>
  </si>
  <si>
    <t>Jindráková</t>
  </si>
  <si>
    <t>Kristýna</t>
  </si>
  <si>
    <t>Viková</t>
  </si>
  <si>
    <t>Pohořalá</t>
  </si>
  <si>
    <t>Purtiková</t>
  </si>
  <si>
    <t>Krystína</t>
  </si>
  <si>
    <t>KATEGORIE MŠ 2012  CHL</t>
  </si>
  <si>
    <t>Jerman</t>
  </si>
  <si>
    <t>Martin</t>
  </si>
  <si>
    <t>Neťuka</t>
  </si>
  <si>
    <t>Jakub</t>
  </si>
  <si>
    <t>Švec</t>
  </si>
  <si>
    <t>Matěj</t>
  </si>
  <si>
    <t>Berný</t>
  </si>
  <si>
    <t>Mikota</t>
  </si>
  <si>
    <t>Jan</t>
  </si>
  <si>
    <t>Badovský</t>
  </si>
  <si>
    <t>Klíma</t>
  </si>
  <si>
    <t>Petr</t>
  </si>
  <si>
    <t>KATEGORIE MŠ 2011  D</t>
  </si>
  <si>
    <t>Bervicová</t>
  </si>
  <si>
    <t>Veronika</t>
  </si>
  <si>
    <t>Fejfarová</t>
  </si>
  <si>
    <t>Adéla</t>
  </si>
  <si>
    <t>Melichová</t>
  </si>
  <si>
    <t>Beáta</t>
  </si>
  <si>
    <t>MŠ U Školky</t>
  </si>
  <si>
    <t>Princová</t>
  </si>
  <si>
    <t>Andrea</t>
  </si>
  <si>
    <t>Sobotková</t>
  </si>
  <si>
    <t>Agáta</t>
  </si>
  <si>
    <t>Strnádková</t>
  </si>
  <si>
    <t>Habová</t>
  </si>
  <si>
    <t>Adriana</t>
  </si>
  <si>
    <t>Pacholíková</t>
  </si>
  <si>
    <t>Ledecká</t>
  </si>
  <si>
    <t>Přiklopilová</t>
  </si>
  <si>
    <t>Schořovská</t>
  </si>
  <si>
    <t>Michaela</t>
  </si>
  <si>
    <t xml:space="preserve">Lejsková </t>
  </si>
  <si>
    <t>Karolína</t>
  </si>
  <si>
    <t>Vélová</t>
  </si>
  <si>
    <t>Elena</t>
  </si>
  <si>
    <t>Doležalová</t>
  </si>
  <si>
    <t>Lejla</t>
  </si>
  <si>
    <t>Michalová</t>
  </si>
  <si>
    <t>Šárka</t>
  </si>
  <si>
    <t>Olahová</t>
  </si>
  <si>
    <t xml:space="preserve">Balogová </t>
  </si>
  <si>
    <t>Klárka</t>
  </si>
  <si>
    <t>Kousal</t>
  </si>
  <si>
    <t>Kasper</t>
  </si>
  <si>
    <t xml:space="preserve">Horák </t>
  </si>
  <si>
    <t>Erik</t>
  </si>
  <si>
    <t>Vaníček</t>
  </si>
  <si>
    <t>Vojtěch</t>
  </si>
  <si>
    <t>Hopják</t>
  </si>
  <si>
    <t>Balán</t>
  </si>
  <si>
    <t>Josef</t>
  </si>
  <si>
    <t>Kulhánek</t>
  </si>
  <si>
    <t>Vítek</t>
  </si>
  <si>
    <t>Gujda</t>
  </si>
  <si>
    <t>Matyáš</t>
  </si>
  <si>
    <t>Gombala</t>
  </si>
  <si>
    <t>Tomeš</t>
  </si>
  <si>
    <t>Horvát</t>
  </si>
  <si>
    <t>Peterka</t>
  </si>
  <si>
    <t>Mikuláš</t>
  </si>
  <si>
    <t>Roman</t>
  </si>
  <si>
    <t>Miko</t>
  </si>
  <si>
    <t>Týl</t>
  </si>
  <si>
    <t>Milan</t>
  </si>
  <si>
    <t>Vavák</t>
  </si>
  <si>
    <t>Bém</t>
  </si>
  <si>
    <t>Michaleková</t>
  </si>
  <si>
    <t>Hartmanová</t>
  </si>
  <si>
    <t>Ann</t>
  </si>
  <si>
    <t>Kerbicová</t>
  </si>
  <si>
    <t>Rennerová</t>
  </si>
  <si>
    <t>Švejdová</t>
  </si>
  <si>
    <t>Renata</t>
  </si>
  <si>
    <t>Urbanec</t>
  </si>
  <si>
    <t>Radek</t>
  </si>
  <si>
    <t>Adam</t>
  </si>
  <si>
    <t>Šimek</t>
  </si>
  <si>
    <t>Buchar</t>
  </si>
  <si>
    <t>Šolc</t>
  </si>
  <si>
    <t>Samuel</t>
  </si>
  <si>
    <t>Čermák</t>
  </si>
  <si>
    <t>Pavel</t>
  </si>
  <si>
    <t>Trkal</t>
  </si>
  <si>
    <t>Tadeáš</t>
  </si>
  <si>
    <t>Ali Milad</t>
  </si>
  <si>
    <t>Samko</t>
  </si>
  <si>
    <t>Miroslav</t>
  </si>
  <si>
    <t>Deák</t>
  </si>
  <si>
    <t>Thomas</t>
  </si>
  <si>
    <t>Dunka</t>
  </si>
  <si>
    <t>Daniel Michael</t>
  </si>
  <si>
    <t>8.</t>
  </si>
  <si>
    <t>9.</t>
  </si>
  <si>
    <t>16.</t>
  </si>
  <si>
    <t>Franke</t>
  </si>
  <si>
    <t>Maria</t>
  </si>
  <si>
    <t>Hanzlíková</t>
  </si>
  <si>
    <t>Bajzík</t>
  </si>
  <si>
    <t>Rydval</t>
  </si>
  <si>
    <t>Kolářová</t>
  </si>
  <si>
    <t>Barbora</t>
  </si>
  <si>
    <t>Kolman</t>
  </si>
  <si>
    <t>Filip</t>
  </si>
  <si>
    <t>Štrobl</t>
  </si>
  <si>
    <t>Alfred</t>
  </si>
  <si>
    <t>Vanesa</t>
  </si>
  <si>
    <t>Tikito Ibrahim</t>
  </si>
  <si>
    <t>Bui Viet Tiep</t>
  </si>
  <si>
    <t>Ganobiak</t>
  </si>
  <si>
    <t>Nikolas</t>
  </si>
  <si>
    <t>Ruman</t>
  </si>
  <si>
    <t>Král</t>
  </si>
  <si>
    <t>Radim</t>
  </si>
  <si>
    <t>Nývltová</t>
  </si>
  <si>
    <t>Aneta</t>
  </si>
  <si>
    <t>MŠ Kořenov</t>
  </si>
  <si>
    <t>Dumková</t>
  </si>
  <si>
    <t>Livia</t>
  </si>
  <si>
    <t>KATEGORIE  MŠ  2011 CHL</t>
  </si>
  <si>
    <t>Strnad</t>
  </si>
  <si>
    <t>Matušková</t>
  </si>
  <si>
    <t>Mlynek</t>
  </si>
  <si>
    <t>Sebastian</t>
  </si>
  <si>
    <t>Vávra</t>
  </si>
  <si>
    <t>Véle</t>
  </si>
  <si>
    <t xml:space="preserve">Králová </t>
  </si>
  <si>
    <t>Lilian</t>
  </si>
  <si>
    <t>Garaiová</t>
  </si>
  <si>
    <t>Max</t>
  </si>
  <si>
    <t>Laurýnová</t>
  </si>
  <si>
    <t>Alžběta</t>
  </si>
  <si>
    <t>Mlynková</t>
  </si>
  <si>
    <t>Zelinková</t>
  </si>
  <si>
    <t>Vik</t>
  </si>
  <si>
    <t>Tobiáš</t>
  </si>
  <si>
    <t>Pechoutová</t>
  </si>
  <si>
    <t>Zuzana</t>
  </si>
  <si>
    <t>Jakoubě</t>
  </si>
  <si>
    <t>Eliáš</t>
  </si>
  <si>
    <t>Puĺo</t>
  </si>
  <si>
    <t>KATEGORIE  BENJAMÍNCI  2014  A ML.</t>
  </si>
  <si>
    <t>KATEGORIE  MŠ  2013  D</t>
  </si>
  <si>
    <t>Sovová</t>
  </si>
  <si>
    <t>Emička</t>
  </si>
  <si>
    <t xml:space="preserve">Rumanová </t>
  </si>
  <si>
    <t>Kristková</t>
  </si>
  <si>
    <t>Schovánková</t>
  </si>
  <si>
    <t>Gloserová</t>
  </si>
  <si>
    <t>KATEGORIE  MŠ  2013  CHL</t>
  </si>
  <si>
    <t>Balaš</t>
  </si>
  <si>
    <t>Kratochvíl</t>
  </si>
  <si>
    <t xml:space="preserve">Moravcová </t>
  </si>
  <si>
    <t>cykl.</t>
  </si>
  <si>
    <t>ZŠ Šumburk</t>
  </si>
  <si>
    <t>ZŠ Sportovní</t>
  </si>
  <si>
    <t>ZŠ Velké Hamry</t>
  </si>
  <si>
    <t>Hušková</t>
  </si>
  <si>
    <t>ZŠ Plavy</t>
  </si>
  <si>
    <t>Zemanová</t>
  </si>
  <si>
    <t>Sarah</t>
  </si>
  <si>
    <t>Masarykova ZŠ</t>
  </si>
  <si>
    <t>Krištofová</t>
  </si>
  <si>
    <t>Mužíček</t>
  </si>
  <si>
    <t>ZŠSportovní</t>
  </si>
  <si>
    <t>ZŠ Kořenov</t>
  </si>
  <si>
    <t xml:space="preserve"> Petr</t>
  </si>
  <si>
    <t>Bao Anh Dau</t>
  </si>
  <si>
    <t>Červeňák</t>
  </si>
  <si>
    <t>Miřijovský</t>
  </si>
  <si>
    <t>ZŠ Hamrska</t>
  </si>
  <si>
    <t>Červinka</t>
  </si>
  <si>
    <t>Eda</t>
  </si>
  <si>
    <t>Harcuba</t>
  </si>
  <si>
    <t>Dan</t>
  </si>
  <si>
    <t>Lamač</t>
  </si>
  <si>
    <t>Vavřínek</t>
  </si>
  <si>
    <t>Robin</t>
  </si>
  <si>
    <t>Plaček</t>
  </si>
  <si>
    <t>Godla</t>
  </si>
  <si>
    <t xml:space="preserve">Miko </t>
  </si>
  <si>
    <t>Mikušová</t>
  </si>
  <si>
    <t>ZŠ Lučany</t>
  </si>
  <si>
    <t xml:space="preserve">Mužíček </t>
  </si>
  <si>
    <t xml:space="preserve">Šlechta </t>
  </si>
  <si>
    <t>Jilemnice</t>
  </si>
  <si>
    <t>Polák</t>
  </si>
  <si>
    <t>Štěpán</t>
  </si>
  <si>
    <t>MŠKořenov</t>
  </si>
  <si>
    <t>17.</t>
  </si>
  <si>
    <t>18.</t>
  </si>
  <si>
    <t>Jizerský</t>
  </si>
  <si>
    <t>Jechová</t>
  </si>
  <si>
    <t>Želizňák</t>
  </si>
  <si>
    <t>Lukáš</t>
  </si>
  <si>
    <t>Posselt</t>
  </si>
  <si>
    <t>Stránský</t>
  </si>
  <si>
    <t>Matyas</t>
  </si>
  <si>
    <t>Koldovský</t>
  </si>
  <si>
    <t>Antonín</t>
  </si>
  <si>
    <t>Mikuš</t>
  </si>
  <si>
    <t>David</t>
  </si>
  <si>
    <t>Taleckij</t>
  </si>
  <si>
    <t>Stoianova</t>
  </si>
  <si>
    <t>Mizera</t>
  </si>
  <si>
    <t>Jakoubková</t>
  </si>
  <si>
    <t>Pavlík</t>
  </si>
  <si>
    <t>Řezáč</t>
  </si>
  <si>
    <t>19.</t>
  </si>
  <si>
    <t>20.</t>
  </si>
  <si>
    <t>Gombalová</t>
  </si>
  <si>
    <t>Karla</t>
  </si>
  <si>
    <t>Sábová</t>
  </si>
  <si>
    <t>Pulo</t>
  </si>
  <si>
    <t>Kapčiarová</t>
  </si>
  <si>
    <t>Anastázie</t>
  </si>
  <si>
    <t>Bajcarová</t>
  </si>
  <si>
    <t>Leontýna</t>
  </si>
  <si>
    <t>Burdová</t>
  </si>
  <si>
    <t>Nováková</t>
  </si>
  <si>
    <t>Punkertová</t>
  </si>
  <si>
    <t>Szostoková</t>
  </si>
  <si>
    <t>Tancošová</t>
  </si>
  <si>
    <t>Sabina</t>
  </si>
  <si>
    <t>Fanta</t>
  </si>
  <si>
    <t>Mládek</t>
  </si>
  <si>
    <t>Tatár</t>
  </si>
  <si>
    <t>Hofman</t>
  </si>
  <si>
    <t>Jakoubek</t>
  </si>
  <si>
    <t>Bánovský</t>
  </si>
  <si>
    <t>Pánková</t>
  </si>
  <si>
    <t>Georgieva</t>
  </si>
  <si>
    <t>Anabel</t>
  </si>
  <si>
    <t>Makulová</t>
  </si>
  <si>
    <t xml:space="preserve">Kosová </t>
  </si>
  <si>
    <t>Horváth</t>
  </si>
  <si>
    <t>Martinek</t>
  </si>
  <si>
    <t>Minich</t>
  </si>
  <si>
    <t>Beneš</t>
  </si>
  <si>
    <t>celk.poř.</t>
  </si>
  <si>
    <t>Dohelský</t>
  </si>
  <si>
    <t>František</t>
  </si>
  <si>
    <t>Prousek</t>
  </si>
  <si>
    <t>Doležal</t>
  </si>
  <si>
    <t>Vacek</t>
  </si>
  <si>
    <t>21.</t>
  </si>
  <si>
    <t>22.</t>
  </si>
  <si>
    <t>25.</t>
  </si>
  <si>
    <t>Bára</t>
  </si>
  <si>
    <t>Bandyová</t>
  </si>
  <si>
    <t>Prousková</t>
  </si>
  <si>
    <t>Puyo</t>
  </si>
  <si>
    <t>Stanislava</t>
  </si>
  <si>
    <t>TomáŠ Josef</t>
  </si>
  <si>
    <t>23.</t>
  </si>
  <si>
    <t>24.</t>
  </si>
  <si>
    <t>Chaloupková</t>
  </si>
  <si>
    <t>Pulová</t>
  </si>
  <si>
    <t>Hofmanová</t>
  </si>
  <si>
    <t>Sivák</t>
  </si>
  <si>
    <t>Peter</t>
  </si>
  <si>
    <t>Bajcárová</t>
  </si>
  <si>
    <t>Patricie</t>
  </si>
  <si>
    <t>Horvathová</t>
  </si>
  <si>
    <t>Darcy</t>
  </si>
  <si>
    <t>26.</t>
  </si>
  <si>
    <t>Dimitri</t>
  </si>
  <si>
    <t>Simona</t>
  </si>
  <si>
    <t>KATEGORIE   1.TŘÍDA CH.</t>
  </si>
  <si>
    <t>Kutak</t>
  </si>
  <si>
    <t>Ben Antony</t>
  </si>
  <si>
    <t>Malá</t>
  </si>
  <si>
    <t>Beldová</t>
  </si>
  <si>
    <t>Lehotská</t>
  </si>
  <si>
    <t>KATEGORIE  1.TŘÍDA 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</si>
</sst>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:ss\ AM/PM"/>
  </numFmts>
  <fonts count="55" x14ac:knownFonts="1">
    <font>
      <sz val="10"/>
      <name val="Arial"/>
      <charset val="238"/>
    </font>
    <font>
      <sz val="10"/>
      <color rgb="FF000000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2"/>
      <color rgb="FF008000"/>
      <name val="Arial"/>
      <family val="2"/>
      <charset val="238"/>
    </font>
    <font>
      <b/>
      <i/>
      <sz val="12"/>
      <color rgb="FF00000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10"/>
      <color rgb="FF008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B0F0"/>
      <name val="Arial"/>
      <family val="2"/>
      <charset val="238"/>
    </font>
    <font>
      <b/>
      <sz val="10"/>
      <color rgb="FF0066CC"/>
      <name val="Arial"/>
      <family val="2"/>
      <charset val="238"/>
    </font>
    <font>
      <b/>
      <i/>
      <sz val="12"/>
      <color rgb="FF0066CC"/>
      <name val="Arial"/>
      <family val="2"/>
      <charset val="238"/>
    </font>
    <font>
      <b/>
      <sz val="10"/>
      <color rgb="FF558ED5"/>
      <name val="Arial"/>
      <family val="2"/>
      <charset val="238"/>
    </font>
    <font>
      <sz val="10"/>
      <color rgb="FF558ED5"/>
      <name val="Arial"/>
      <family val="2"/>
      <charset val="238"/>
    </font>
    <font>
      <sz val="18"/>
      <name val="Arial"/>
      <family val="2"/>
      <charset val="238"/>
    </font>
    <font>
      <sz val="18"/>
      <color rgb="FF000000"/>
      <name val="Arial"/>
      <family val="2"/>
      <charset val="238"/>
    </font>
    <font>
      <b/>
      <sz val="18"/>
      <name val="Arial"/>
      <family val="2"/>
      <charset val="238"/>
    </font>
    <font>
      <b/>
      <sz val="18"/>
      <color rgb="FF000000"/>
      <name val="Arial"/>
      <family val="2"/>
      <charset val="238"/>
    </font>
    <font>
      <sz val="12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color theme="3" tint="0.3999755851924192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i/>
      <sz val="12"/>
      <color rgb="FF0070C0"/>
      <name val="Arial"/>
      <family val="2"/>
      <charset val="238"/>
    </font>
    <font>
      <b/>
      <sz val="11"/>
      <color rgb="FF00B05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rgb="FF008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70C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11"/>
      <color rgb="FF0066CC"/>
      <name val="Arial"/>
      <family val="2"/>
      <charset val="238"/>
    </font>
    <font>
      <b/>
      <i/>
      <sz val="11"/>
      <color rgb="FF000000"/>
      <name val="Arial"/>
      <family val="2"/>
      <charset val="238"/>
    </font>
    <font>
      <b/>
      <sz val="11"/>
      <color rgb="FF0066CC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1"/>
      <color theme="3" tint="0.39997558519241921"/>
      <name val="Arial"/>
      <family val="2"/>
      <charset val="238"/>
    </font>
    <font>
      <b/>
      <sz val="12"/>
      <color rgb="FF00B050"/>
      <name val="Arial"/>
      <family val="2"/>
      <charset val="238"/>
    </font>
    <font>
      <b/>
      <sz val="11"/>
      <color theme="3" tint="0.59999389629810485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2"/>
      <color rgb="FF0070C0"/>
      <name val="Arial"/>
      <family val="2"/>
      <charset val="238"/>
    </font>
    <font>
      <b/>
      <sz val="12"/>
      <color theme="3" tint="0.39997558519241921"/>
      <name val="Arial"/>
      <family val="2"/>
      <charset val="238"/>
    </font>
    <font>
      <b/>
      <sz val="12"/>
      <color rgb="FF0066CC"/>
      <name val="Arial"/>
      <family val="2"/>
      <charset val="238"/>
    </font>
    <font>
      <b/>
      <sz val="11"/>
      <color rgb="FF558ED5"/>
      <name val="Arial"/>
      <family val="2"/>
      <charset val="238"/>
    </font>
    <font>
      <b/>
      <sz val="12"/>
      <color rgb="FF558ED5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FFFCC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FF66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246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0" borderId="2" xfId="0" applyBorder="1"/>
    <xf numFmtId="0" fontId="0" fillId="0" borderId="0" xfId="0" applyBorder="1"/>
    <xf numFmtId="0" fontId="1" fillId="0" borderId="0" xfId="0" applyFont="1" applyBorder="1"/>
    <xf numFmtId="0" fontId="0" fillId="0" borderId="3" xfId="0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2" fillId="0" borderId="3" xfId="0" applyFont="1" applyBorder="1"/>
    <xf numFmtId="0" fontId="7" fillId="0" borderId="1" xfId="0" applyFont="1" applyBorder="1"/>
    <xf numFmtId="0" fontId="8" fillId="0" borderId="1" xfId="0" applyFont="1" applyBorder="1"/>
    <xf numFmtId="0" fontId="0" fillId="0" borderId="1" xfId="0" applyBorder="1"/>
    <xf numFmtId="0" fontId="10" fillId="0" borderId="1" xfId="0" applyFont="1" applyBorder="1"/>
    <xf numFmtId="0" fontId="2" fillId="0" borderId="0" xfId="0" applyFont="1" applyBorder="1"/>
    <xf numFmtId="0" fontId="10" fillId="0" borderId="0" xfId="0" applyFont="1"/>
    <xf numFmtId="0" fontId="7" fillId="0" borderId="2" xfId="0" applyFont="1" applyBorder="1"/>
    <xf numFmtId="0" fontId="7" fillId="0" borderId="4" xfId="0" applyFont="1" applyBorder="1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2" borderId="1" xfId="0" applyFont="1" applyFill="1" applyBorder="1"/>
    <xf numFmtId="0" fontId="7" fillId="2" borderId="1" xfId="0" applyFont="1" applyFill="1" applyBorder="1"/>
    <xf numFmtId="0" fontId="13" fillId="2" borderId="1" xfId="0" applyFont="1" applyFill="1" applyBorder="1"/>
    <xf numFmtId="0" fontId="13" fillId="0" borderId="1" xfId="0" applyFont="1" applyBorder="1"/>
    <xf numFmtId="0" fontId="15" fillId="2" borderId="1" xfId="0" applyFont="1" applyFill="1" applyBorder="1"/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0" fontId="7" fillId="0" borderId="0" xfId="0" applyFont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9" fillId="0" borderId="0" xfId="0" applyFont="1"/>
    <xf numFmtId="0" fontId="20" fillId="0" borderId="0" xfId="0" applyFont="1"/>
    <xf numFmtId="0" fontId="21" fillId="0" borderId="0" xfId="0" applyFont="1" applyBorder="1"/>
    <xf numFmtId="0" fontId="19" fillId="0" borderId="0" xfId="0" applyFont="1" applyBorder="1"/>
    <xf numFmtId="0" fontId="21" fillId="0" borderId="1" xfId="0" applyFont="1" applyBorder="1"/>
    <xf numFmtId="0" fontId="21" fillId="0" borderId="3" xfId="0" applyFont="1" applyBorder="1" applyAlignment="1">
      <alignment horizontal="center"/>
    </xf>
    <xf numFmtId="0" fontId="21" fillId="0" borderId="3" xfId="0" applyFont="1" applyBorder="1" applyAlignment="1">
      <alignment horizontal="center" vertical="center"/>
    </xf>
    <xf numFmtId="0" fontId="22" fillId="0" borderId="0" xfId="0" applyFont="1"/>
    <xf numFmtId="0" fontId="21" fillId="0" borderId="0" xfId="0" applyFont="1"/>
    <xf numFmtId="0" fontId="21" fillId="0" borderId="3" xfId="0" applyFont="1" applyBorder="1"/>
    <xf numFmtId="0" fontId="2" fillId="0" borderId="1" xfId="0" applyFont="1" applyFill="1" applyBorder="1"/>
    <xf numFmtId="0" fontId="7" fillId="0" borderId="1" xfId="0" applyFont="1" applyFill="1" applyBorder="1"/>
    <xf numFmtId="0" fontId="7" fillId="0" borderId="0" xfId="0" applyFont="1" applyBorder="1"/>
    <xf numFmtId="0" fontId="23" fillId="0" borderId="0" xfId="0" applyFont="1" applyBorder="1"/>
    <xf numFmtId="0" fontId="25" fillId="0" borderId="0" xfId="0" applyFont="1" applyBorder="1"/>
    <xf numFmtId="0" fontId="2" fillId="0" borderId="5" xfId="0" applyFont="1" applyBorder="1"/>
    <xf numFmtId="0" fontId="23" fillId="0" borderId="0" xfId="0" applyFont="1"/>
    <xf numFmtId="0" fontId="26" fillId="0" borderId="0" xfId="0" applyFont="1"/>
    <xf numFmtId="0" fontId="7" fillId="3" borderId="1" xfId="0" applyFont="1" applyFill="1" applyBorder="1"/>
    <xf numFmtId="0" fontId="13" fillId="3" borderId="1" xfId="0" applyFont="1" applyFill="1" applyBorder="1"/>
    <xf numFmtId="0" fontId="10" fillId="3" borderId="1" xfId="0" applyFont="1" applyFill="1" applyBorder="1"/>
    <xf numFmtId="0" fontId="2" fillId="3" borderId="1" xfId="0" applyFont="1" applyFill="1" applyBorder="1"/>
    <xf numFmtId="0" fontId="2" fillId="2" borderId="5" xfId="0" applyFont="1" applyFill="1" applyBorder="1"/>
    <xf numFmtId="0" fontId="27" fillId="0" borderId="1" xfId="0" applyFont="1" applyBorder="1"/>
    <xf numFmtId="0" fontId="2" fillId="2" borderId="6" xfId="0" applyFont="1" applyFill="1" applyBorder="1"/>
    <xf numFmtId="0" fontId="2" fillId="2" borderId="0" xfId="0" applyFont="1" applyFill="1" applyBorder="1"/>
    <xf numFmtId="0" fontId="17" fillId="2" borderId="0" xfId="0" applyFont="1" applyFill="1" applyBorder="1"/>
    <xf numFmtId="0" fontId="7" fillId="2" borderId="0" xfId="0" applyFont="1" applyFill="1" applyBorder="1"/>
    <xf numFmtId="0" fontId="15" fillId="2" borderId="0" xfId="0" applyFont="1" applyFill="1" applyBorder="1"/>
    <xf numFmtId="0" fontId="14" fillId="2" borderId="0" xfId="0" applyFont="1" applyFill="1" applyBorder="1"/>
    <xf numFmtId="0" fontId="10" fillId="2" borderId="0" xfId="0" applyFont="1" applyFill="1" applyBorder="1"/>
    <xf numFmtId="0" fontId="7" fillId="2" borderId="0" xfId="0" applyFont="1" applyFill="1" applyBorder="1" applyAlignment="1">
      <alignment horizontal="right"/>
    </xf>
    <xf numFmtId="0" fontId="0" fillId="2" borderId="0" xfId="0" applyFill="1" applyBorder="1"/>
    <xf numFmtId="0" fontId="10" fillId="0" borderId="0" xfId="0" applyFont="1" applyBorder="1"/>
    <xf numFmtId="0" fontId="28" fillId="0" borderId="1" xfId="0" applyFont="1" applyBorder="1"/>
    <xf numFmtId="0" fontId="2" fillId="0" borderId="1" xfId="0" applyFont="1" applyFill="1" applyBorder="1" applyAlignment="1">
      <alignment horizontal="left"/>
    </xf>
    <xf numFmtId="0" fontId="27" fillId="0" borderId="1" xfId="0" applyFont="1" applyFill="1" applyBorder="1"/>
    <xf numFmtId="0" fontId="2" fillId="0" borderId="7" xfId="0" applyFont="1" applyBorder="1"/>
    <xf numFmtId="0" fontId="3" fillId="0" borderId="0" xfId="0" applyFont="1"/>
    <xf numFmtId="164" fontId="0" fillId="0" borderId="0" xfId="0" applyNumberFormat="1" applyBorder="1"/>
    <xf numFmtId="0" fontId="17" fillId="0" borderId="0" xfId="0" applyFont="1" applyBorder="1"/>
    <xf numFmtId="0" fontId="24" fillId="2" borderId="0" xfId="0" applyFont="1" applyFill="1" applyBorder="1"/>
    <xf numFmtId="0" fontId="10" fillId="0" borderId="0" xfId="0" applyNumberFormat="1" applyFont="1" applyBorder="1"/>
    <xf numFmtId="0" fontId="17" fillId="0" borderId="0" xfId="0" applyFont="1" applyBorder="1" applyAlignment="1">
      <alignment horizontal="right"/>
    </xf>
    <xf numFmtId="0" fontId="27" fillId="2" borderId="0" xfId="0" applyFont="1" applyFill="1" applyBorder="1"/>
    <xf numFmtId="0" fontId="1" fillId="2" borderId="0" xfId="0" applyFont="1" applyFill="1" applyBorder="1"/>
    <xf numFmtId="0" fontId="18" fillId="2" borderId="0" xfId="0" applyFont="1" applyFill="1" applyBorder="1"/>
    <xf numFmtId="0" fontId="11" fillId="2" borderId="0" xfId="0" applyFont="1" applyFill="1" applyBorder="1"/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1" applyFont="1" applyBorder="1"/>
    <xf numFmtId="0" fontId="2" fillId="0" borderId="0" xfId="0" applyFont="1" applyFill="1" applyBorder="1"/>
    <xf numFmtId="0" fontId="7" fillId="0" borderId="0" xfId="0" applyFont="1" applyFill="1" applyBorder="1"/>
    <xf numFmtId="0" fontId="29" fillId="0" borderId="1" xfId="0" applyFont="1" applyFill="1" applyBorder="1"/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29" fillId="0" borderId="1" xfId="0" applyFont="1" applyBorder="1"/>
    <xf numFmtId="0" fontId="32" fillId="0" borderId="1" xfId="0" applyFont="1" applyBorder="1"/>
    <xf numFmtId="0" fontId="34" fillId="0" borderId="1" xfId="0" applyFont="1" applyBorder="1"/>
    <xf numFmtId="0" fontId="29" fillId="0" borderId="0" xfId="0" applyFont="1" applyBorder="1"/>
    <xf numFmtId="0" fontId="8" fillId="0" borderId="0" xfId="0" applyFont="1" applyBorder="1"/>
    <xf numFmtId="0" fontId="9" fillId="0" borderId="0" xfId="0" applyFont="1" applyBorder="1"/>
    <xf numFmtId="0" fontId="8" fillId="0" borderId="0" xfId="0" applyFont="1" applyBorder="1" applyAlignment="1">
      <alignment horizontal="right"/>
    </xf>
    <xf numFmtId="0" fontId="29" fillId="3" borderId="1" xfId="0" applyFont="1" applyFill="1" applyBorder="1"/>
    <xf numFmtId="0" fontId="31" fillId="3" borderId="1" xfId="0" applyFont="1" applyFill="1" applyBorder="1"/>
    <xf numFmtId="0" fontId="32" fillId="3" borderId="1" xfId="0" applyFont="1" applyFill="1" applyBorder="1"/>
    <xf numFmtId="0" fontId="2" fillId="3" borderId="1" xfId="0" applyFont="1" applyFill="1" applyBorder="1" applyAlignment="1">
      <alignment horizontal="left"/>
    </xf>
    <xf numFmtId="0" fontId="36" fillId="3" borderId="1" xfId="0" applyFont="1" applyFill="1" applyBorder="1"/>
    <xf numFmtId="0" fontId="36" fillId="0" borderId="1" xfId="0" applyFont="1" applyBorder="1"/>
    <xf numFmtId="0" fontId="37" fillId="0" borderId="1" xfId="0" applyFont="1" applyBorder="1"/>
    <xf numFmtId="0" fontId="29" fillId="3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28" fillId="0" borderId="1" xfId="0" applyFont="1" applyFill="1" applyBorder="1"/>
    <xf numFmtId="0" fontId="29" fillId="0" borderId="0" xfId="0" applyFont="1"/>
    <xf numFmtId="0" fontId="32" fillId="0" borderId="0" xfId="0" applyFont="1"/>
    <xf numFmtId="0" fontId="36" fillId="0" borderId="1" xfId="0" applyFont="1" applyFill="1" applyBorder="1"/>
    <xf numFmtId="0" fontId="29" fillId="0" borderId="1" xfId="0" applyFont="1" applyFill="1" applyBorder="1" applyAlignment="1">
      <alignment horizontal="right"/>
    </xf>
    <xf numFmtId="0" fontId="38" fillId="0" borderId="1" xfId="0" applyFont="1" applyBorder="1" applyAlignment="1">
      <alignment horizontal="left"/>
    </xf>
    <xf numFmtId="0" fontId="38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0" fontId="38" fillId="0" borderId="1" xfId="0" applyFont="1" applyBorder="1"/>
    <xf numFmtId="0" fontId="39" fillId="0" borderId="1" xfId="0" applyFont="1" applyBorder="1"/>
    <xf numFmtId="0" fontId="40" fillId="0" borderId="1" xfId="0" applyFont="1" applyBorder="1"/>
    <xf numFmtId="0" fontId="29" fillId="2" borderId="0" xfId="0" applyFont="1" applyFill="1" applyBorder="1"/>
    <xf numFmtId="0" fontId="32" fillId="0" borderId="1" xfId="0" applyFont="1" applyFill="1" applyBorder="1"/>
    <xf numFmtId="0" fontId="41" fillId="0" borderId="1" xfId="0" applyFont="1" applyFill="1" applyBorder="1"/>
    <xf numFmtId="0" fontId="35" fillId="0" borderId="1" xfId="0" applyFont="1" applyFill="1" applyBorder="1"/>
    <xf numFmtId="0" fontId="31" fillId="0" borderId="1" xfId="0" applyFont="1" applyFill="1" applyBorder="1"/>
    <xf numFmtId="0" fontId="42" fillId="0" borderId="1" xfId="0" applyFont="1" applyBorder="1"/>
    <xf numFmtId="0" fontId="43" fillId="3" borderId="1" xfId="0" applyFont="1" applyFill="1" applyBorder="1"/>
    <xf numFmtId="0" fontId="24" fillId="0" borderId="1" xfId="0" applyFont="1" applyFill="1" applyBorder="1"/>
    <xf numFmtId="0" fontId="8" fillId="0" borderId="1" xfId="0" applyFont="1" applyFill="1" applyBorder="1"/>
    <xf numFmtId="0" fontId="10" fillId="0" borderId="1" xfId="0" applyFont="1" applyFill="1" applyBorder="1"/>
    <xf numFmtId="0" fontId="0" fillId="0" borderId="1" xfId="0" applyFill="1" applyBorder="1"/>
    <xf numFmtId="0" fontId="11" fillId="0" borderId="1" xfId="0" applyFont="1" applyFill="1" applyBorder="1"/>
    <xf numFmtId="0" fontId="2" fillId="6" borderId="1" xfId="0" applyFont="1" applyFill="1" applyBorder="1"/>
    <xf numFmtId="0" fontId="7" fillId="6" borderId="1" xfId="0" applyFont="1" applyFill="1" applyBorder="1"/>
    <xf numFmtId="0" fontId="24" fillId="6" borderId="1" xfId="0" applyFont="1" applyFill="1" applyBorder="1"/>
    <xf numFmtId="0" fontId="27" fillId="6" borderId="1" xfId="0" applyFont="1" applyFill="1" applyBorder="1"/>
    <xf numFmtId="0" fontId="0" fillId="6" borderId="1" xfId="0" applyFill="1" applyBorder="1"/>
    <xf numFmtId="0" fontId="11" fillId="6" borderId="1" xfId="0" applyFont="1" applyFill="1" applyBorder="1"/>
    <xf numFmtId="0" fontId="17" fillId="0" borderId="1" xfId="0" applyFont="1" applyFill="1" applyBorder="1"/>
    <xf numFmtId="0" fontId="15" fillId="0" borderId="1" xfId="0" applyFont="1" applyFill="1" applyBorder="1"/>
    <xf numFmtId="0" fontId="14" fillId="0" borderId="1" xfId="0" applyFont="1" applyFill="1" applyBorder="1"/>
    <xf numFmtId="0" fontId="2" fillId="7" borderId="1" xfId="0" applyFont="1" applyFill="1" applyBorder="1"/>
    <xf numFmtId="0" fontId="7" fillId="7" borderId="1" xfId="0" applyFont="1" applyFill="1" applyBorder="1"/>
    <xf numFmtId="0" fontId="27" fillId="7" borderId="1" xfId="0" applyFont="1" applyFill="1" applyBorder="1"/>
    <xf numFmtId="0" fontId="13" fillId="0" borderId="1" xfId="0" applyFont="1" applyFill="1" applyBorder="1"/>
    <xf numFmtId="0" fontId="42" fillId="0" borderId="1" xfId="0" applyFont="1" applyFill="1" applyBorder="1"/>
    <xf numFmtId="0" fontId="29" fillId="9" borderId="1" xfId="0" applyFont="1" applyFill="1" applyBorder="1"/>
    <xf numFmtId="0" fontId="32" fillId="9" borderId="1" xfId="0" applyFont="1" applyFill="1" applyBorder="1"/>
    <xf numFmtId="0" fontId="43" fillId="0" borderId="1" xfId="0" applyFont="1" applyFill="1" applyBorder="1"/>
    <xf numFmtId="0" fontId="44" fillId="0" borderId="1" xfId="0" applyFont="1" applyFill="1" applyBorder="1"/>
    <xf numFmtId="0" fontId="2" fillId="3" borderId="1" xfId="0" applyFont="1" applyFill="1" applyBorder="1" applyAlignment="1">
      <alignment horizontal="center"/>
    </xf>
    <xf numFmtId="0" fontId="11" fillId="7" borderId="1" xfId="0" applyFont="1" applyFill="1" applyBorder="1"/>
    <xf numFmtId="0" fontId="46" fillId="0" borderId="1" xfId="0" applyFont="1" applyFill="1" applyBorder="1"/>
    <xf numFmtId="0" fontId="28" fillId="3" borderId="1" xfId="0" applyFont="1" applyFill="1" applyBorder="1"/>
    <xf numFmtId="0" fontId="29" fillId="8" borderId="0" xfId="0" applyFont="1" applyFill="1" applyBorder="1" applyAlignment="1">
      <alignment horizontal="right"/>
    </xf>
    <xf numFmtId="0" fontId="41" fillId="9" borderId="1" xfId="0" applyFont="1" applyFill="1" applyBorder="1"/>
    <xf numFmtId="0" fontId="46" fillId="9" borderId="1" xfId="0" applyFont="1" applyFill="1" applyBorder="1"/>
    <xf numFmtId="0" fontId="33" fillId="0" borderId="1" xfId="0" applyFont="1" applyFill="1" applyBorder="1"/>
    <xf numFmtId="0" fontId="31" fillId="0" borderId="1" xfId="0" applyFont="1" applyBorder="1"/>
    <xf numFmtId="0" fontId="33" fillId="0" borderId="1" xfId="0" applyFont="1" applyBorder="1"/>
    <xf numFmtId="0" fontId="10" fillId="2" borderId="1" xfId="0" applyFont="1" applyFill="1" applyBorder="1"/>
    <xf numFmtId="0" fontId="29" fillId="0" borderId="1" xfId="0" applyFont="1" applyFill="1" applyBorder="1" applyAlignment="1">
      <alignment horizontal="left"/>
    </xf>
    <xf numFmtId="0" fontId="32" fillId="6" borderId="1" xfId="0" applyFont="1" applyFill="1" applyBorder="1"/>
    <xf numFmtId="0" fontId="29" fillId="6" borderId="1" xfId="0" applyFont="1" applyFill="1" applyBorder="1"/>
    <xf numFmtId="0" fontId="35" fillId="6" borderId="1" xfId="0" applyFont="1" applyFill="1" applyBorder="1"/>
    <xf numFmtId="0" fontId="35" fillId="0" borderId="1" xfId="0" applyFont="1" applyBorder="1"/>
    <xf numFmtId="0" fontId="49" fillId="0" borderId="1" xfId="0" applyFont="1" applyFill="1" applyBorder="1"/>
    <xf numFmtId="0" fontId="50" fillId="6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6" borderId="1" xfId="0" applyFont="1" applyFill="1" applyBorder="1" applyAlignment="1">
      <alignment horizontal="right"/>
    </xf>
    <xf numFmtId="0" fontId="50" fillId="0" borderId="1" xfId="0" applyFont="1" applyFill="1" applyBorder="1"/>
    <xf numFmtId="0" fontId="14" fillId="2" borderId="1" xfId="0" applyFont="1" applyFill="1" applyBorder="1"/>
    <xf numFmtId="0" fontId="43" fillId="3" borderId="1" xfId="0" applyFont="1" applyFill="1" applyBorder="1" applyAlignment="1"/>
    <xf numFmtId="0" fontId="43" fillId="0" borderId="1" xfId="0" applyFont="1" applyFill="1" applyBorder="1" applyAlignment="1"/>
    <xf numFmtId="0" fontId="0" fillId="0" borderId="0" xfId="0" applyFill="1" applyBorder="1"/>
    <xf numFmtId="0" fontId="17" fillId="2" borderId="1" xfId="0" applyFont="1" applyFill="1" applyBorder="1"/>
    <xf numFmtId="0" fontId="1" fillId="0" borderId="1" xfId="0" applyFont="1" applyFill="1" applyBorder="1"/>
    <xf numFmtId="0" fontId="51" fillId="7" borderId="1" xfId="0" applyFont="1" applyFill="1" applyBorder="1"/>
    <xf numFmtId="0" fontId="2" fillId="7" borderId="1" xfId="0" applyFont="1" applyFill="1" applyBorder="1" applyAlignment="1">
      <alignment horizontal="right"/>
    </xf>
    <xf numFmtId="0" fontId="51" fillId="0" borderId="1" xfId="0" applyFont="1" applyFill="1" applyBorder="1"/>
    <xf numFmtId="0" fontId="27" fillId="2" borderId="1" xfId="0" applyFont="1" applyFill="1" applyBorder="1"/>
    <xf numFmtId="0" fontId="29" fillId="4" borderId="1" xfId="0" applyNumberFormat="1" applyFont="1" applyFill="1" applyBorder="1"/>
    <xf numFmtId="0" fontId="53" fillId="4" borderId="1" xfId="0" applyNumberFormat="1" applyFont="1" applyFill="1" applyBorder="1"/>
    <xf numFmtId="0" fontId="32" fillId="4" borderId="1" xfId="0" applyNumberFormat="1" applyFont="1" applyFill="1" applyBorder="1"/>
    <xf numFmtId="0" fontId="35" fillId="4" borderId="1" xfId="0" applyNumberFormat="1" applyFont="1" applyFill="1" applyBorder="1"/>
    <xf numFmtId="0" fontId="46" fillId="4" borderId="1" xfId="0" applyNumberFormat="1" applyFont="1" applyFill="1" applyBorder="1"/>
    <xf numFmtId="0" fontId="29" fillId="2" borderId="1" xfId="0" applyNumberFormat="1" applyFont="1" applyFill="1" applyBorder="1"/>
    <xf numFmtId="0" fontId="53" fillId="0" borderId="1" xfId="0" applyNumberFormat="1" applyFont="1" applyBorder="1"/>
    <xf numFmtId="0" fontId="32" fillId="0" borderId="1" xfId="0" applyNumberFormat="1" applyFont="1" applyBorder="1"/>
    <xf numFmtId="0" fontId="29" fillId="0" borderId="1" xfId="0" applyNumberFormat="1" applyFont="1" applyBorder="1"/>
    <xf numFmtId="0" fontId="35" fillId="0" borderId="1" xfId="0" applyNumberFormat="1" applyFont="1" applyBorder="1"/>
    <xf numFmtId="0" fontId="46" fillId="0" borderId="1" xfId="0" applyNumberFormat="1" applyFont="1" applyBorder="1"/>
    <xf numFmtId="0" fontId="48" fillId="0" borderId="1" xfId="0" applyNumberFormat="1" applyFont="1" applyBorder="1"/>
    <xf numFmtId="0" fontId="35" fillId="2" borderId="1" xfId="0" applyNumberFormat="1" applyFont="1" applyFill="1" applyBorder="1"/>
    <xf numFmtId="0" fontId="46" fillId="2" borderId="1" xfId="0" applyNumberFormat="1" applyFont="1" applyFill="1" applyBorder="1"/>
    <xf numFmtId="0" fontId="53" fillId="2" borderId="1" xfId="0" applyNumberFormat="1" applyFont="1" applyFill="1" applyBorder="1"/>
    <xf numFmtId="0" fontId="32" fillId="2" borderId="1" xfId="0" applyNumberFormat="1" applyFont="1" applyFill="1" applyBorder="1"/>
    <xf numFmtId="0" fontId="53" fillId="5" borderId="1" xfId="0" applyNumberFormat="1" applyFont="1" applyFill="1" applyBorder="1"/>
    <xf numFmtId="0" fontId="32" fillId="5" borderId="1" xfId="0" applyNumberFormat="1" applyFont="1" applyFill="1" applyBorder="1"/>
    <xf numFmtId="0" fontId="29" fillId="5" borderId="1" xfId="0" applyNumberFormat="1" applyFont="1" applyFill="1" applyBorder="1"/>
    <xf numFmtId="0" fontId="35" fillId="5" borderId="1" xfId="0" applyNumberFormat="1" applyFont="1" applyFill="1" applyBorder="1"/>
    <xf numFmtId="0" fontId="46" fillId="5" borderId="1" xfId="0" applyNumberFormat="1" applyFont="1" applyFill="1" applyBorder="1"/>
    <xf numFmtId="0" fontId="29" fillId="0" borderId="1" xfId="0" applyNumberFormat="1" applyFont="1" applyFill="1" applyBorder="1"/>
    <xf numFmtId="0" fontId="41" fillId="2" borderId="1" xfId="0" applyNumberFormat="1" applyFont="1" applyFill="1" applyBorder="1"/>
    <xf numFmtId="0" fontId="29" fillId="4" borderId="1" xfId="0" applyFont="1" applyFill="1" applyBorder="1"/>
    <xf numFmtId="0" fontId="29" fillId="2" borderId="1" xfId="0" applyFont="1" applyFill="1" applyBorder="1"/>
    <xf numFmtId="0" fontId="54" fillId="4" borderId="1" xfId="0" applyNumberFormat="1" applyFont="1" applyFill="1" applyBorder="1"/>
    <xf numFmtId="0" fontId="2" fillId="4" borderId="1" xfId="0" applyNumberFormat="1" applyFont="1" applyFill="1" applyBorder="1" applyAlignment="1">
      <alignment horizontal="right"/>
    </xf>
    <xf numFmtId="0" fontId="54" fillId="0" borderId="1" xfId="0" applyNumberFormat="1" applyFont="1" applyFill="1" applyBorder="1"/>
    <xf numFmtId="0" fontId="32" fillId="2" borderId="2" xfId="0" applyNumberFormat="1" applyFont="1" applyFill="1" applyBorder="1"/>
    <xf numFmtId="0" fontId="53" fillId="2" borderId="2" xfId="0" applyNumberFormat="1" applyFont="1" applyFill="1" applyBorder="1"/>
    <xf numFmtId="0" fontId="29" fillId="0" borderId="2" xfId="0" applyNumberFormat="1" applyFont="1" applyBorder="1"/>
    <xf numFmtId="0" fontId="53" fillId="0" borderId="2" xfId="0" applyNumberFormat="1" applyFont="1" applyBorder="1"/>
    <xf numFmtId="0" fontId="29" fillId="2" borderId="2" xfId="0" applyNumberFormat="1" applyFont="1" applyFill="1" applyBorder="1"/>
    <xf numFmtId="0" fontId="35" fillId="2" borderId="2" xfId="0" applyNumberFormat="1" applyFont="1" applyFill="1" applyBorder="1"/>
    <xf numFmtId="0" fontId="46" fillId="2" borderId="2" xfId="0" applyNumberFormat="1" applyFont="1" applyFill="1" applyBorder="1"/>
    <xf numFmtId="0" fontId="54" fillId="0" borderId="2" xfId="0" applyNumberFormat="1" applyFont="1" applyFill="1" applyBorder="1"/>
    <xf numFmtId="0" fontId="46" fillId="0" borderId="1" xfId="0" applyFont="1" applyBorder="1"/>
    <xf numFmtId="0" fontId="52" fillId="9" borderId="1" xfId="0" applyFont="1" applyFill="1" applyBorder="1"/>
    <xf numFmtId="0" fontId="2" fillId="9" borderId="1" xfId="0" applyFont="1" applyFill="1" applyBorder="1" applyAlignment="1">
      <alignment horizontal="right"/>
    </xf>
    <xf numFmtId="0" fontId="52" fillId="0" borderId="1" xfId="0" applyFont="1" applyFill="1" applyBorder="1"/>
    <xf numFmtId="0" fontId="47" fillId="0" borderId="1" xfId="0" applyFont="1" applyFill="1" applyBorder="1" applyAlignment="1">
      <alignment horizontal="right"/>
    </xf>
    <xf numFmtId="0" fontId="45" fillId="0" borderId="1" xfId="0" applyFont="1" applyFill="1" applyBorder="1"/>
    <xf numFmtId="0" fontId="2" fillId="0" borderId="1" xfId="1" applyFont="1" applyFill="1" applyBorder="1"/>
    <xf numFmtId="0" fontId="47" fillId="0" borderId="1" xfId="0" applyFont="1" applyFill="1" applyBorder="1"/>
    <xf numFmtId="0" fontId="2" fillId="10" borderId="1" xfId="0" applyFont="1" applyFill="1" applyBorder="1" applyAlignment="1">
      <alignment horizontal="left"/>
    </xf>
    <xf numFmtId="0" fontId="7" fillId="10" borderId="1" xfId="0" applyFont="1" applyFill="1" applyBorder="1"/>
    <xf numFmtId="0" fontId="8" fillId="10" borderId="1" xfId="0" applyFont="1" applyFill="1" applyBorder="1"/>
    <xf numFmtId="0" fontId="10" fillId="10" borderId="1" xfId="0" applyFont="1" applyFill="1" applyBorder="1"/>
    <xf numFmtId="0" fontId="45" fillId="10" borderId="1" xfId="0" applyFont="1" applyFill="1" applyBorder="1"/>
    <xf numFmtId="0" fontId="47" fillId="10" borderId="1" xfId="0" applyFont="1" applyFill="1" applyBorder="1" applyAlignment="1">
      <alignment horizontal="right"/>
    </xf>
    <xf numFmtId="0" fontId="2" fillId="10" borderId="1" xfId="0" applyFont="1" applyFill="1" applyBorder="1" applyAlignment="1">
      <alignment horizontal="right"/>
    </xf>
    <xf numFmtId="0" fontId="2" fillId="10" borderId="1" xfId="0" applyFont="1" applyFill="1" applyBorder="1"/>
    <xf numFmtId="0" fontId="29" fillId="2" borderId="2" xfId="0" applyFont="1" applyFill="1" applyBorder="1"/>
  </cellXfs>
  <cellStyles count="2">
    <cellStyle name="Normální" xfId="0" builtinId="0"/>
    <cellStyle name="Vysvětlující text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70C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66"/>
      <color rgb="FF99FF33"/>
      <color rgb="FFBDFC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tabSelected="1" view="pageBreakPreview" topLeftCell="B1" zoomScaleNormal="100" zoomScaleSheetLayoutView="100" workbookViewId="0">
      <selection activeCell="R31" sqref="R31"/>
    </sheetView>
  </sheetViews>
  <sheetFormatPr defaultRowHeight="12.75" x14ac:dyDescent="0.2"/>
  <cols>
    <col min="1" max="1" width="0" hidden="1"/>
    <col min="2" max="2" width="15.140625" customWidth="1"/>
    <col min="3" max="3" width="17.140625" customWidth="1"/>
    <col min="4" max="4" width="15.42578125"/>
    <col min="5" max="5" width="8.42578125"/>
    <col min="6" max="6" width="7.140625"/>
    <col min="7" max="7" width="7.85546875"/>
    <col min="8" max="8" width="7.42578125"/>
    <col min="9" max="9" width="9.28515625"/>
    <col min="10" max="10" width="6.7109375"/>
    <col min="11" max="11" width="10.42578125"/>
    <col min="13" max="13" width="11.28515625"/>
    <col min="14" max="14" width="6.7109375"/>
    <col min="15" max="15" width="9.85546875" style="1"/>
    <col min="16" max="16" width="8.28515625" customWidth="1"/>
    <col min="17" max="17" width="9.5703125" customWidth="1"/>
    <col min="18" max="18" width="10.140625" customWidth="1"/>
    <col min="19" max="1023" width="8.42578125"/>
  </cols>
  <sheetData>
    <row r="1" spans="1:19" ht="15.75" x14ac:dyDescent="0.25">
      <c r="A1" s="2"/>
      <c r="B1" s="3" t="s">
        <v>244</v>
      </c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6"/>
      <c r="P1" s="5"/>
      <c r="Q1" s="5"/>
      <c r="R1" s="5"/>
    </row>
    <row r="2" spans="1:19" ht="15" x14ac:dyDescent="0.2">
      <c r="A2" s="7"/>
      <c r="B2" s="8" t="s">
        <v>0</v>
      </c>
      <c r="C2" s="8" t="s">
        <v>1</v>
      </c>
      <c r="D2" s="8" t="s">
        <v>2</v>
      </c>
      <c r="E2" s="9" t="s">
        <v>3</v>
      </c>
      <c r="F2" s="10" t="s">
        <v>4</v>
      </c>
      <c r="G2" s="9" t="s">
        <v>5</v>
      </c>
      <c r="H2" s="11" t="s">
        <v>4</v>
      </c>
      <c r="I2" s="12" t="s">
        <v>6</v>
      </c>
      <c r="J2" s="13" t="s">
        <v>4</v>
      </c>
      <c r="K2" s="9" t="s">
        <v>7</v>
      </c>
      <c r="L2" s="11" t="s">
        <v>4</v>
      </c>
      <c r="M2" s="12" t="s">
        <v>8</v>
      </c>
      <c r="N2" s="13" t="s">
        <v>4</v>
      </c>
      <c r="O2" s="14" t="s">
        <v>9</v>
      </c>
      <c r="P2" s="13" t="s">
        <v>4</v>
      </c>
      <c r="Q2" s="9" t="s">
        <v>10</v>
      </c>
      <c r="R2" s="15" t="s">
        <v>342</v>
      </c>
    </row>
    <row r="3" spans="1:19" ht="15.75" x14ac:dyDescent="0.25">
      <c r="A3" s="16"/>
      <c r="B3" s="237" t="s">
        <v>31</v>
      </c>
      <c r="C3" s="237" t="s">
        <v>32</v>
      </c>
      <c r="D3" s="237" t="s">
        <v>33</v>
      </c>
      <c r="E3" s="238">
        <v>4</v>
      </c>
      <c r="F3" s="239">
        <v>13</v>
      </c>
      <c r="G3" s="238">
        <v>3</v>
      </c>
      <c r="H3" s="239">
        <v>15</v>
      </c>
      <c r="I3" s="238">
        <v>2</v>
      </c>
      <c r="J3" s="239">
        <v>17</v>
      </c>
      <c r="K3" s="238">
        <v>2</v>
      </c>
      <c r="L3" s="239">
        <v>17</v>
      </c>
      <c r="M3" s="238">
        <v>1</v>
      </c>
      <c r="N3" s="239">
        <v>20</v>
      </c>
      <c r="O3" s="240">
        <v>1</v>
      </c>
      <c r="P3" s="241">
        <v>20</v>
      </c>
      <c r="Q3" s="242">
        <f t="shared" ref="Q3:Q47" si="0">F3+H3+J3+L3+N3+P3</f>
        <v>102</v>
      </c>
      <c r="R3" s="243" t="s">
        <v>61</v>
      </c>
    </row>
    <row r="4" spans="1:19" ht="15.75" x14ac:dyDescent="0.25">
      <c r="A4" s="7"/>
      <c r="B4" s="244" t="s">
        <v>55</v>
      </c>
      <c r="C4" s="244" t="s">
        <v>56</v>
      </c>
      <c r="D4" s="244" t="s">
        <v>15</v>
      </c>
      <c r="E4" s="238">
        <v>2</v>
      </c>
      <c r="F4" s="239">
        <v>17</v>
      </c>
      <c r="G4" s="238">
        <v>1</v>
      </c>
      <c r="H4" s="239">
        <v>20</v>
      </c>
      <c r="I4" s="238">
        <v>1</v>
      </c>
      <c r="J4" s="239">
        <v>20</v>
      </c>
      <c r="K4" s="238">
        <v>1</v>
      </c>
      <c r="L4" s="239">
        <v>20</v>
      </c>
      <c r="M4" s="238"/>
      <c r="N4" s="239"/>
      <c r="O4" s="240">
        <v>3</v>
      </c>
      <c r="P4" s="241">
        <v>15</v>
      </c>
      <c r="Q4" s="242">
        <f t="shared" si="0"/>
        <v>92</v>
      </c>
      <c r="R4" s="243" t="s">
        <v>63</v>
      </c>
      <c r="S4" s="5"/>
    </row>
    <row r="5" spans="1:19" ht="15.75" x14ac:dyDescent="0.25">
      <c r="A5" s="16"/>
      <c r="B5" s="244" t="s">
        <v>45</v>
      </c>
      <c r="C5" s="244" t="s">
        <v>46</v>
      </c>
      <c r="D5" s="244" t="s">
        <v>15</v>
      </c>
      <c r="E5" s="238">
        <v>1</v>
      </c>
      <c r="F5" s="239">
        <v>20</v>
      </c>
      <c r="G5" s="238">
        <v>2</v>
      </c>
      <c r="H5" s="239">
        <v>17</v>
      </c>
      <c r="I5" s="238"/>
      <c r="J5" s="238"/>
      <c r="K5" s="238"/>
      <c r="L5" s="238"/>
      <c r="M5" s="238">
        <v>2</v>
      </c>
      <c r="N5" s="239">
        <v>17</v>
      </c>
      <c r="O5" s="240">
        <v>2</v>
      </c>
      <c r="P5" s="241">
        <v>17</v>
      </c>
      <c r="Q5" s="242">
        <f t="shared" si="0"/>
        <v>71</v>
      </c>
      <c r="R5" s="243" t="s">
        <v>66</v>
      </c>
    </row>
    <row r="6" spans="1:19" ht="15.75" x14ac:dyDescent="0.25">
      <c r="A6" s="16"/>
      <c r="B6" s="55" t="s">
        <v>57</v>
      </c>
      <c r="C6" s="55" t="s">
        <v>106</v>
      </c>
      <c r="D6" s="55" t="s">
        <v>15</v>
      </c>
      <c r="E6" s="56">
        <v>5</v>
      </c>
      <c r="F6" s="140">
        <v>11</v>
      </c>
      <c r="G6" s="56">
        <v>4</v>
      </c>
      <c r="H6" s="140">
        <v>13</v>
      </c>
      <c r="I6" s="56"/>
      <c r="J6" s="140"/>
      <c r="K6" s="56">
        <v>3</v>
      </c>
      <c r="L6" s="140">
        <v>15</v>
      </c>
      <c r="M6" s="56">
        <v>3</v>
      </c>
      <c r="N6" s="140">
        <v>15</v>
      </c>
      <c r="O6" s="141">
        <v>10</v>
      </c>
      <c r="P6" s="234">
        <v>6</v>
      </c>
      <c r="Q6" s="233">
        <f t="shared" si="0"/>
        <v>60</v>
      </c>
      <c r="R6" s="243" t="s">
        <v>69</v>
      </c>
    </row>
    <row r="7" spans="1:19" ht="15.75" x14ac:dyDescent="0.25">
      <c r="A7" s="16"/>
      <c r="B7" s="55" t="s">
        <v>193</v>
      </c>
      <c r="C7" s="55" t="s">
        <v>194</v>
      </c>
      <c r="D7" s="55" t="s">
        <v>21</v>
      </c>
      <c r="E7" s="56">
        <v>8</v>
      </c>
      <c r="F7" s="140">
        <v>8</v>
      </c>
      <c r="G7" s="56">
        <v>6</v>
      </c>
      <c r="H7" s="140">
        <v>10</v>
      </c>
      <c r="I7" s="56"/>
      <c r="J7" s="56"/>
      <c r="K7" s="56"/>
      <c r="L7" s="56"/>
      <c r="M7" s="56">
        <v>7</v>
      </c>
      <c r="N7" s="140">
        <v>9</v>
      </c>
      <c r="O7" s="141">
        <v>9</v>
      </c>
      <c r="P7" s="234">
        <v>7</v>
      </c>
      <c r="Q7" s="233">
        <f t="shared" si="0"/>
        <v>34</v>
      </c>
      <c r="R7" s="243" t="s">
        <v>70</v>
      </c>
      <c r="S7" s="5"/>
    </row>
    <row r="8" spans="1:19" ht="15.75" x14ac:dyDescent="0.25">
      <c r="A8" s="16"/>
      <c r="B8" s="55" t="s">
        <v>224</v>
      </c>
      <c r="C8" s="55" t="s">
        <v>119</v>
      </c>
      <c r="D8" s="55" t="s">
        <v>21</v>
      </c>
      <c r="E8" s="56">
        <v>6</v>
      </c>
      <c r="F8" s="140">
        <v>10</v>
      </c>
      <c r="G8" s="56">
        <v>8</v>
      </c>
      <c r="H8" s="140">
        <v>8</v>
      </c>
      <c r="I8" s="56"/>
      <c r="J8" s="56"/>
      <c r="K8" s="56"/>
      <c r="L8" s="56"/>
      <c r="M8" s="56">
        <v>4</v>
      </c>
      <c r="N8" s="140">
        <v>13</v>
      </c>
      <c r="O8" s="188"/>
      <c r="P8" s="142"/>
      <c r="Q8" s="233">
        <f t="shared" si="0"/>
        <v>31</v>
      </c>
      <c r="R8" s="243" t="s">
        <v>73</v>
      </c>
    </row>
    <row r="9" spans="1:19" ht="15.75" x14ac:dyDescent="0.25">
      <c r="A9" s="16"/>
      <c r="B9" s="80" t="s">
        <v>227</v>
      </c>
      <c r="C9" s="80" t="s">
        <v>111</v>
      </c>
      <c r="D9" s="80" t="s">
        <v>15</v>
      </c>
      <c r="E9" s="56">
        <v>12</v>
      </c>
      <c r="F9" s="140">
        <v>4</v>
      </c>
      <c r="G9" s="56"/>
      <c r="H9" s="140"/>
      <c r="I9" s="56"/>
      <c r="J9" s="56"/>
      <c r="K9" s="56"/>
      <c r="L9" s="56"/>
      <c r="M9" s="56">
        <v>6</v>
      </c>
      <c r="N9" s="140">
        <v>10</v>
      </c>
      <c r="O9" s="141">
        <v>4</v>
      </c>
      <c r="P9" s="234">
        <v>13</v>
      </c>
      <c r="Q9" s="233">
        <f t="shared" si="0"/>
        <v>27</v>
      </c>
      <c r="R9" s="243" t="s">
        <v>195</v>
      </c>
      <c r="S9" s="5"/>
    </row>
    <row r="10" spans="1:19" ht="15.75" x14ac:dyDescent="0.25">
      <c r="A10" s="16"/>
      <c r="B10" s="55" t="s">
        <v>228</v>
      </c>
      <c r="C10" s="55" t="s">
        <v>151</v>
      </c>
      <c r="D10" s="80" t="s">
        <v>122</v>
      </c>
      <c r="E10" s="56">
        <v>13</v>
      </c>
      <c r="F10" s="140">
        <v>3</v>
      </c>
      <c r="G10" s="56">
        <v>5</v>
      </c>
      <c r="H10" s="140">
        <v>11</v>
      </c>
      <c r="I10" s="56"/>
      <c r="J10" s="56"/>
      <c r="K10" s="56"/>
      <c r="L10" s="56"/>
      <c r="M10" s="56">
        <v>8</v>
      </c>
      <c r="N10" s="140">
        <v>8</v>
      </c>
      <c r="O10" s="141">
        <v>11</v>
      </c>
      <c r="P10" s="234">
        <v>5</v>
      </c>
      <c r="Q10" s="233">
        <f t="shared" si="0"/>
        <v>27</v>
      </c>
      <c r="R10" s="243" t="s">
        <v>76</v>
      </c>
    </row>
    <row r="11" spans="1:19" ht="15.75" x14ac:dyDescent="0.25">
      <c r="A11" s="16"/>
      <c r="B11" s="55" t="s">
        <v>43</v>
      </c>
      <c r="C11" s="55" t="s">
        <v>44</v>
      </c>
      <c r="D11" s="55" t="s">
        <v>21</v>
      </c>
      <c r="E11" s="56">
        <v>11</v>
      </c>
      <c r="F11" s="140">
        <v>5</v>
      </c>
      <c r="G11" s="56"/>
      <c r="H11" s="140"/>
      <c r="I11" s="56"/>
      <c r="J11" s="56"/>
      <c r="K11" s="56"/>
      <c r="L11" s="56"/>
      <c r="M11" s="56">
        <v>5</v>
      </c>
      <c r="N11" s="140">
        <v>11</v>
      </c>
      <c r="O11" s="141">
        <v>6</v>
      </c>
      <c r="P11" s="234">
        <v>10</v>
      </c>
      <c r="Q11" s="233">
        <f t="shared" si="0"/>
        <v>26</v>
      </c>
      <c r="R11" s="243" t="s">
        <v>196</v>
      </c>
    </row>
    <row r="12" spans="1:19" ht="15.75" x14ac:dyDescent="0.25">
      <c r="A12" s="16"/>
      <c r="B12" s="55" t="s">
        <v>161</v>
      </c>
      <c r="C12" s="55" t="s">
        <v>164</v>
      </c>
      <c r="D12" s="55" t="s">
        <v>122</v>
      </c>
      <c r="E12" s="56">
        <v>9</v>
      </c>
      <c r="F12" s="140">
        <v>7</v>
      </c>
      <c r="G12" s="56">
        <v>7</v>
      </c>
      <c r="H12" s="140">
        <v>9</v>
      </c>
      <c r="I12" s="56"/>
      <c r="J12" s="56"/>
      <c r="K12" s="56"/>
      <c r="L12" s="56"/>
      <c r="M12" s="56"/>
      <c r="N12" s="140"/>
      <c r="O12" s="141">
        <v>7</v>
      </c>
      <c r="P12" s="234">
        <v>9</v>
      </c>
      <c r="Q12" s="233">
        <f t="shared" si="0"/>
        <v>25</v>
      </c>
      <c r="R12" s="243" t="s">
        <v>80</v>
      </c>
    </row>
    <row r="13" spans="1:19" ht="15.75" x14ac:dyDescent="0.25">
      <c r="A13" s="16"/>
      <c r="B13" s="55" t="s">
        <v>225</v>
      </c>
      <c r="C13" s="55" t="s">
        <v>108</v>
      </c>
      <c r="D13" s="55" t="s">
        <v>15</v>
      </c>
      <c r="E13" s="56">
        <v>7</v>
      </c>
      <c r="F13" s="140">
        <v>9</v>
      </c>
      <c r="G13" s="56"/>
      <c r="H13" s="140"/>
      <c r="I13" s="56"/>
      <c r="J13" s="56"/>
      <c r="K13" s="56"/>
      <c r="L13" s="56"/>
      <c r="M13" s="56">
        <v>13</v>
      </c>
      <c r="N13" s="140">
        <v>3</v>
      </c>
      <c r="O13" s="141">
        <v>5</v>
      </c>
      <c r="P13" s="234">
        <v>11</v>
      </c>
      <c r="Q13" s="233">
        <f t="shared" si="0"/>
        <v>23</v>
      </c>
      <c r="R13" s="243" t="s">
        <v>83</v>
      </c>
    </row>
    <row r="14" spans="1:19" ht="15.75" x14ac:dyDescent="0.25">
      <c r="A14" s="16"/>
      <c r="B14" s="55" t="s">
        <v>223</v>
      </c>
      <c r="C14" s="55" t="s">
        <v>185</v>
      </c>
      <c r="D14" s="55" t="s">
        <v>15</v>
      </c>
      <c r="E14" s="56">
        <v>3</v>
      </c>
      <c r="F14" s="140">
        <v>15</v>
      </c>
      <c r="G14" s="56"/>
      <c r="H14" s="140"/>
      <c r="I14" s="56"/>
      <c r="J14" s="56"/>
      <c r="K14" s="56"/>
      <c r="L14" s="56"/>
      <c r="M14" s="56"/>
      <c r="N14" s="140"/>
      <c r="O14" s="188"/>
      <c r="P14" s="142"/>
      <c r="Q14" s="233">
        <f t="shared" si="0"/>
        <v>15</v>
      </c>
      <c r="R14" s="243" t="s">
        <v>86</v>
      </c>
    </row>
    <row r="15" spans="1:19" ht="15.75" x14ac:dyDescent="0.25">
      <c r="A15" s="16"/>
      <c r="B15" s="55" t="s">
        <v>235</v>
      </c>
      <c r="C15" s="55" t="s">
        <v>25</v>
      </c>
      <c r="D15" s="80" t="s">
        <v>122</v>
      </c>
      <c r="E15" s="56">
        <v>18</v>
      </c>
      <c r="F15" s="140"/>
      <c r="G15" s="56">
        <v>10</v>
      </c>
      <c r="H15" s="140">
        <v>6</v>
      </c>
      <c r="I15" s="56"/>
      <c r="J15" s="56"/>
      <c r="K15" s="56"/>
      <c r="L15" s="56"/>
      <c r="M15" s="56">
        <v>16</v>
      </c>
      <c r="N15" s="140"/>
      <c r="O15" s="141">
        <v>8</v>
      </c>
      <c r="P15" s="234">
        <v>8</v>
      </c>
      <c r="Q15" s="233">
        <f t="shared" si="0"/>
        <v>14</v>
      </c>
      <c r="R15" s="243" t="s">
        <v>89</v>
      </c>
    </row>
    <row r="16" spans="1:19" ht="15.75" x14ac:dyDescent="0.25">
      <c r="A16" s="16"/>
      <c r="B16" s="55" t="s">
        <v>236</v>
      </c>
      <c r="C16" s="55" t="s">
        <v>23</v>
      </c>
      <c r="D16" s="80" t="s">
        <v>122</v>
      </c>
      <c r="E16" s="56">
        <v>19</v>
      </c>
      <c r="F16" s="140"/>
      <c r="G16" s="56">
        <v>11</v>
      </c>
      <c r="H16" s="140">
        <v>5</v>
      </c>
      <c r="I16" s="56"/>
      <c r="J16" s="56"/>
      <c r="K16" s="56"/>
      <c r="L16" s="56"/>
      <c r="M16" s="56">
        <v>11</v>
      </c>
      <c r="N16" s="140">
        <v>5</v>
      </c>
      <c r="O16" s="141">
        <v>20</v>
      </c>
      <c r="P16" s="142"/>
      <c r="Q16" s="233">
        <f t="shared" si="0"/>
        <v>10</v>
      </c>
      <c r="R16" s="243" t="s">
        <v>91</v>
      </c>
      <c r="S16" s="5"/>
    </row>
    <row r="17" spans="1:19" ht="15.75" x14ac:dyDescent="0.25">
      <c r="A17" s="7"/>
      <c r="B17" s="55" t="s">
        <v>241</v>
      </c>
      <c r="C17" s="55" t="s">
        <v>242</v>
      </c>
      <c r="D17" s="80" t="s">
        <v>122</v>
      </c>
      <c r="E17" s="56">
        <v>22</v>
      </c>
      <c r="F17" s="140"/>
      <c r="G17" s="56">
        <v>9</v>
      </c>
      <c r="H17" s="140">
        <v>7</v>
      </c>
      <c r="I17" s="56"/>
      <c r="J17" s="56"/>
      <c r="K17" s="56"/>
      <c r="L17" s="56"/>
      <c r="M17" s="56"/>
      <c r="N17" s="140"/>
      <c r="O17" s="141">
        <v>25</v>
      </c>
      <c r="P17" s="142"/>
      <c r="Q17" s="233">
        <f t="shared" si="0"/>
        <v>7</v>
      </c>
      <c r="R17" s="243" t="s">
        <v>94</v>
      </c>
      <c r="S17" s="5"/>
    </row>
    <row r="18" spans="1:19" ht="15.75" x14ac:dyDescent="0.25">
      <c r="A18" s="16"/>
      <c r="B18" s="55" t="s">
        <v>150</v>
      </c>
      <c r="C18" s="55" t="s">
        <v>232</v>
      </c>
      <c r="D18" s="80" t="s">
        <v>122</v>
      </c>
      <c r="E18" s="56">
        <v>16</v>
      </c>
      <c r="F18" s="140"/>
      <c r="G18" s="56"/>
      <c r="H18" s="140"/>
      <c r="I18" s="56"/>
      <c r="J18" s="56"/>
      <c r="K18" s="56"/>
      <c r="L18" s="56"/>
      <c r="M18" s="56">
        <v>9</v>
      </c>
      <c r="N18" s="140">
        <v>7</v>
      </c>
      <c r="O18" s="188"/>
      <c r="P18" s="142"/>
      <c r="Q18" s="233">
        <f t="shared" si="0"/>
        <v>7</v>
      </c>
      <c r="R18" s="243" t="s">
        <v>197</v>
      </c>
    </row>
    <row r="19" spans="1:19" ht="15.75" x14ac:dyDescent="0.25">
      <c r="A19" s="7"/>
      <c r="B19" s="55" t="s">
        <v>229</v>
      </c>
      <c r="C19" s="55" t="s">
        <v>230</v>
      </c>
      <c r="D19" s="80" t="s">
        <v>122</v>
      </c>
      <c r="E19" s="56">
        <v>14</v>
      </c>
      <c r="F19" s="140">
        <v>2</v>
      </c>
      <c r="G19" s="56"/>
      <c r="H19" s="140"/>
      <c r="I19" s="56"/>
      <c r="J19" s="56"/>
      <c r="K19" s="56"/>
      <c r="L19" s="56"/>
      <c r="M19" s="56">
        <v>19</v>
      </c>
      <c r="N19" s="140"/>
      <c r="O19" s="141">
        <v>12</v>
      </c>
      <c r="P19" s="234">
        <v>4</v>
      </c>
      <c r="Q19" s="233">
        <f t="shared" si="0"/>
        <v>6</v>
      </c>
      <c r="R19" s="243" t="s">
        <v>292</v>
      </c>
      <c r="S19" s="5"/>
    </row>
    <row r="20" spans="1:19" ht="15.75" x14ac:dyDescent="0.25">
      <c r="A20" s="16"/>
      <c r="B20" s="55" t="s">
        <v>294</v>
      </c>
      <c r="C20" s="55" t="s">
        <v>151</v>
      </c>
      <c r="D20" s="80" t="s">
        <v>21</v>
      </c>
      <c r="E20" s="56"/>
      <c r="F20" s="140"/>
      <c r="G20" s="56"/>
      <c r="H20" s="140"/>
      <c r="I20" s="56"/>
      <c r="J20" s="56"/>
      <c r="K20" s="56"/>
      <c r="L20" s="56"/>
      <c r="M20" s="56">
        <v>10</v>
      </c>
      <c r="N20" s="140">
        <v>6</v>
      </c>
      <c r="O20" s="141">
        <v>19</v>
      </c>
      <c r="P20" s="142"/>
      <c r="Q20" s="233">
        <f t="shared" si="0"/>
        <v>6</v>
      </c>
      <c r="R20" s="243" t="s">
        <v>293</v>
      </c>
    </row>
    <row r="21" spans="1:19" ht="15.75" x14ac:dyDescent="0.25">
      <c r="A21" s="7"/>
      <c r="B21" s="55" t="s">
        <v>243</v>
      </c>
      <c r="C21" s="55" t="s">
        <v>226</v>
      </c>
      <c r="D21" s="55" t="s">
        <v>21</v>
      </c>
      <c r="E21" s="56">
        <v>10</v>
      </c>
      <c r="F21" s="140">
        <v>6</v>
      </c>
      <c r="G21" s="56"/>
      <c r="H21" s="140"/>
      <c r="I21" s="56"/>
      <c r="J21" s="56"/>
      <c r="K21" s="56"/>
      <c r="L21" s="56"/>
      <c r="M21" s="56"/>
      <c r="N21" s="140"/>
      <c r="O21" s="188"/>
      <c r="P21" s="142"/>
      <c r="Q21" s="233">
        <f t="shared" si="0"/>
        <v>6</v>
      </c>
      <c r="R21" s="243" t="s">
        <v>311</v>
      </c>
      <c r="S21" s="5"/>
    </row>
    <row r="22" spans="1:19" ht="15.75" x14ac:dyDescent="0.25">
      <c r="A22" s="7"/>
      <c r="B22" s="55" t="s">
        <v>233</v>
      </c>
      <c r="C22" s="55" t="s">
        <v>234</v>
      </c>
      <c r="D22" s="80" t="s">
        <v>122</v>
      </c>
      <c r="E22" s="56">
        <v>17</v>
      </c>
      <c r="F22" s="140"/>
      <c r="G22" s="56">
        <v>14</v>
      </c>
      <c r="H22" s="140">
        <v>2</v>
      </c>
      <c r="I22" s="56"/>
      <c r="J22" s="56"/>
      <c r="K22" s="56"/>
      <c r="L22" s="56"/>
      <c r="M22" s="56">
        <v>27</v>
      </c>
      <c r="N22" s="140"/>
      <c r="O22" s="141">
        <v>13</v>
      </c>
      <c r="P22" s="234">
        <v>3</v>
      </c>
      <c r="Q22" s="233">
        <f t="shared" si="0"/>
        <v>5</v>
      </c>
      <c r="R22" s="243" t="s">
        <v>312</v>
      </c>
      <c r="S22" s="5"/>
    </row>
    <row r="23" spans="1:19" ht="15.75" x14ac:dyDescent="0.25">
      <c r="A23" s="21"/>
      <c r="B23" s="55" t="s">
        <v>301</v>
      </c>
      <c r="C23" s="55" t="s">
        <v>302</v>
      </c>
      <c r="D23" s="55" t="s">
        <v>15</v>
      </c>
      <c r="E23" s="56"/>
      <c r="F23" s="140"/>
      <c r="G23" s="56">
        <v>13</v>
      </c>
      <c r="H23" s="140">
        <v>3</v>
      </c>
      <c r="I23" s="56"/>
      <c r="J23" s="56"/>
      <c r="K23" s="56"/>
      <c r="L23" s="56"/>
      <c r="M23" s="56">
        <v>22</v>
      </c>
      <c r="N23" s="140"/>
      <c r="O23" s="141">
        <v>14</v>
      </c>
      <c r="P23" s="234">
        <v>2</v>
      </c>
      <c r="Q23" s="233">
        <f t="shared" si="0"/>
        <v>5</v>
      </c>
      <c r="R23" s="243" t="s">
        <v>348</v>
      </c>
    </row>
    <row r="24" spans="1:19" ht="15.75" x14ac:dyDescent="0.25">
      <c r="A24" s="21"/>
      <c r="B24" s="55" t="s">
        <v>303</v>
      </c>
      <c r="C24" s="55" t="s">
        <v>304</v>
      </c>
      <c r="D24" s="55"/>
      <c r="E24" s="56"/>
      <c r="F24" s="140"/>
      <c r="G24" s="56">
        <v>12</v>
      </c>
      <c r="H24" s="140">
        <v>4</v>
      </c>
      <c r="I24" s="56"/>
      <c r="J24" s="56"/>
      <c r="K24" s="56"/>
      <c r="L24" s="56"/>
      <c r="M24" s="56">
        <v>23</v>
      </c>
      <c r="N24" s="140"/>
      <c r="O24" s="141">
        <v>21</v>
      </c>
      <c r="P24" s="142"/>
      <c r="Q24" s="233">
        <f t="shared" si="0"/>
        <v>4</v>
      </c>
      <c r="R24" s="243" t="s">
        <v>349</v>
      </c>
    </row>
    <row r="25" spans="1:19" ht="15.75" x14ac:dyDescent="0.25">
      <c r="A25" s="5"/>
      <c r="B25" s="55" t="s">
        <v>295</v>
      </c>
      <c r="C25" s="55" t="s">
        <v>46</v>
      </c>
      <c r="D25" s="80" t="s">
        <v>21</v>
      </c>
      <c r="E25" s="56"/>
      <c r="F25" s="140"/>
      <c r="G25" s="56"/>
      <c r="H25" s="140"/>
      <c r="I25" s="56"/>
      <c r="J25" s="56"/>
      <c r="K25" s="56"/>
      <c r="L25" s="56"/>
      <c r="M25" s="56">
        <v>12</v>
      </c>
      <c r="N25" s="140">
        <v>4</v>
      </c>
      <c r="O25" s="188"/>
      <c r="P25" s="142"/>
      <c r="Q25" s="233">
        <f t="shared" si="0"/>
        <v>4</v>
      </c>
      <c r="R25" s="243" t="s">
        <v>357</v>
      </c>
      <c r="S25" s="5"/>
    </row>
    <row r="26" spans="1:19" ht="15.75" x14ac:dyDescent="0.25">
      <c r="A26" s="5"/>
      <c r="B26" s="55" t="s">
        <v>296</v>
      </c>
      <c r="C26" s="55" t="s">
        <v>111</v>
      </c>
      <c r="D26" s="55" t="s">
        <v>122</v>
      </c>
      <c r="E26" s="56"/>
      <c r="F26" s="140"/>
      <c r="G26" s="56"/>
      <c r="H26" s="140"/>
      <c r="I26" s="56"/>
      <c r="J26" s="56"/>
      <c r="K26" s="56"/>
      <c r="L26" s="56"/>
      <c r="M26" s="56">
        <v>14</v>
      </c>
      <c r="N26" s="140">
        <v>2</v>
      </c>
      <c r="O26" s="141">
        <v>22</v>
      </c>
      <c r="P26" s="142"/>
      <c r="Q26" s="233">
        <f t="shared" si="0"/>
        <v>2</v>
      </c>
      <c r="R26" s="243" t="s">
        <v>358</v>
      </c>
      <c r="S26" s="5"/>
    </row>
    <row r="27" spans="1:19" ht="15.75" x14ac:dyDescent="0.25">
      <c r="A27" s="5"/>
      <c r="B27" s="55" t="s">
        <v>239</v>
      </c>
      <c r="C27" s="55" t="s">
        <v>240</v>
      </c>
      <c r="D27" s="80" t="s">
        <v>122</v>
      </c>
      <c r="E27" s="56">
        <v>21</v>
      </c>
      <c r="F27" s="140"/>
      <c r="G27" s="56">
        <v>18</v>
      </c>
      <c r="H27" s="140"/>
      <c r="I27" s="56"/>
      <c r="J27" s="56"/>
      <c r="K27" s="56"/>
      <c r="L27" s="56"/>
      <c r="M27" s="56"/>
      <c r="N27" s="140"/>
      <c r="O27" s="141">
        <v>15</v>
      </c>
      <c r="P27" s="234">
        <v>1</v>
      </c>
      <c r="Q27" s="233">
        <f t="shared" si="0"/>
        <v>1</v>
      </c>
      <c r="R27" s="243" t="s">
        <v>350</v>
      </c>
      <c r="S27" s="5"/>
    </row>
    <row r="28" spans="1:19" ht="15.75" x14ac:dyDescent="0.25">
      <c r="A28" s="21"/>
      <c r="B28" s="55" t="s">
        <v>231</v>
      </c>
      <c r="C28" s="55" t="s">
        <v>126</v>
      </c>
      <c r="D28" s="55" t="s">
        <v>21</v>
      </c>
      <c r="E28" s="56">
        <v>15</v>
      </c>
      <c r="F28" s="140">
        <v>1</v>
      </c>
      <c r="G28" s="56">
        <v>20</v>
      </c>
      <c r="H28" s="140"/>
      <c r="I28" s="56"/>
      <c r="J28" s="56"/>
      <c r="K28" s="56"/>
      <c r="L28" s="56"/>
      <c r="M28" s="56"/>
      <c r="N28" s="140"/>
      <c r="O28" s="141">
        <v>17</v>
      </c>
      <c r="P28" s="142"/>
      <c r="Q28" s="233">
        <f t="shared" si="0"/>
        <v>1</v>
      </c>
      <c r="R28" s="243"/>
    </row>
    <row r="29" spans="1:19" ht="15.75" x14ac:dyDescent="0.25">
      <c r="A29" s="21"/>
      <c r="B29" s="55" t="s">
        <v>343</v>
      </c>
      <c r="C29" s="55" t="s">
        <v>344</v>
      </c>
      <c r="D29" s="55" t="s">
        <v>15</v>
      </c>
      <c r="E29" s="143"/>
      <c r="F29" s="56"/>
      <c r="G29" s="56">
        <v>15</v>
      </c>
      <c r="H29" s="140">
        <v>1</v>
      </c>
      <c r="I29" s="56"/>
      <c r="J29" s="56"/>
      <c r="K29" s="56"/>
      <c r="L29" s="56"/>
      <c r="M29" s="56"/>
      <c r="N29" s="56"/>
      <c r="O29" s="56">
        <v>24</v>
      </c>
      <c r="P29" s="56"/>
      <c r="Q29" s="233">
        <f t="shared" si="0"/>
        <v>1</v>
      </c>
      <c r="R29" s="243"/>
    </row>
    <row r="30" spans="1:19" ht="15.75" x14ac:dyDescent="0.25">
      <c r="A30" s="21"/>
      <c r="B30" s="55" t="s">
        <v>170</v>
      </c>
      <c r="C30" s="55" t="s">
        <v>119</v>
      </c>
      <c r="D30" s="55" t="s">
        <v>21</v>
      </c>
      <c r="E30" s="56"/>
      <c r="F30" s="140"/>
      <c r="G30" s="56"/>
      <c r="H30" s="140"/>
      <c r="I30" s="56"/>
      <c r="J30" s="56"/>
      <c r="K30" s="56"/>
      <c r="L30" s="56"/>
      <c r="M30" s="56">
        <v>15</v>
      </c>
      <c r="N30" s="140">
        <v>1</v>
      </c>
      <c r="O30" s="188"/>
      <c r="P30" s="142"/>
      <c r="Q30" s="233">
        <f t="shared" si="0"/>
        <v>1</v>
      </c>
      <c r="R30" s="243"/>
      <c r="S30" s="5"/>
    </row>
    <row r="31" spans="1:19" ht="15.75" x14ac:dyDescent="0.25">
      <c r="B31" s="55" t="s">
        <v>346</v>
      </c>
      <c r="C31" s="55" t="s">
        <v>111</v>
      </c>
      <c r="D31" s="55" t="s">
        <v>21</v>
      </c>
      <c r="E31" s="143"/>
      <c r="F31" s="56"/>
      <c r="G31" s="56">
        <v>19</v>
      </c>
      <c r="H31" s="140"/>
      <c r="I31" s="56"/>
      <c r="J31" s="56"/>
      <c r="K31" s="56"/>
      <c r="L31" s="56"/>
      <c r="M31" s="56"/>
      <c r="N31" s="56"/>
      <c r="O31" s="56">
        <v>16</v>
      </c>
      <c r="P31" s="56"/>
      <c r="Q31" s="233">
        <f t="shared" si="0"/>
        <v>0</v>
      </c>
      <c r="R31" s="243"/>
      <c r="S31" s="5"/>
    </row>
    <row r="32" spans="1:19" ht="15.75" x14ac:dyDescent="0.25">
      <c r="B32" s="55" t="s">
        <v>374</v>
      </c>
      <c r="C32" s="55" t="s">
        <v>72</v>
      </c>
      <c r="D32" s="55" t="s">
        <v>122</v>
      </c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1">
        <v>18</v>
      </c>
      <c r="P32" s="142"/>
      <c r="Q32" s="233">
        <f t="shared" si="0"/>
        <v>0</v>
      </c>
      <c r="R32" s="243"/>
      <c r="S32" s="5"/>
    </row>
    <row r="33" spans="2:19" ht="15.75" x14ac:dyDescent="0.25">
      <c r="B33" s="55" t="s">
        <v>306</v>
      </c>
      <c r="C33" s="55" t="s">
        <v>97</v>
      </c>
      <c r="D33" s="55" t="s">
        <v>21</v>
      </c>
      <c r="E33" s="56"/>
      <c r="F33" s="140"/>
      <c r="G33" s="56"/>
      <c r="H33" s="140"/>
      <c r="I33" s="56"/>
      <c r="J33" s="56"/>
      <c r="K33" s="56"/>
      <c r="L33" s="56"/>
      <c r="M33" s="56">
        <v>26</v>
      </c>
      <c r="N33" s="140"/>
      <c r="O33" s="141">
        <v>23</v>
      </c>
      <c r="P33" s="142"/>
      <c r="Q33" s="233">
        <f t="shared" si="0"/>
        <v>0</v>
      </c>
      <c r="R33" s="243"/>
      <c r="S33" s="5"/>
    </row>
    <row r="34" spans="2:19" ht="15.75" x14ac:dyDescent="0.25">
      <c r="B34" s="55" t="s">
        <v>375</v>
      </c>
      <c r="C34" s="55" t="s">
        <v>46</v>
      </c>
      <c r="D34" s="55" t="s">
        <v>15</v>
      </c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1">
        <v>26</v>
      </c>
      <c r="P34" s="142"/>
      <c r="Q34" s="233">
        <f t="shared" si="0"/>
        <v>0</v>
      </c>
      <c r="R34" s="243"/>
    </row>
    <row r="35" spans="2:19" ht="15.75" x14ac:dyDescent="0.25">
      <c r="B35" s="55" t="s">
        <v>347</v>
      </c>
      <c r="C35" s="55" t="s">
        <v>151</v>
      </c>
      <c r="D35" s="55" t="s">
        <v>15</v>
      </c>
      <c r="E35" s="56"/>
      <c r="F35" s="56"/>
      <c r="G35" s="56">
        <v>22</v>
      </c>
      <c r="H35" s="140"/>
      <c r="I35" s="56"/>
      <c r="J35" s="56"/>
      <c r="K35" s="56"/>
      <c r="L35" s="56"/>
      <c r="M35" s="56"/>
      <c r="N35" s="56"/>
      <c r="O35" s="56">
        <v>27</v>
      </c>
      <c r="P35" s="56"/>
      <c r="Q35" s="233">
        <f t="shared" si="0"/>
        <v>0</v>
      </c>
      <c r="R35" s="243"/>
    </row>
    <row r="36" spans="2:19" ht="15.75" x14ac:dyDescent="0.25">
      <c r="B36" s="55" t="s">
        <v>307</v>
      </c>
      <c r="C36" s="55" t="s">
        <v>48</v>
      </c>
      <c r="D36" s="55" t="s">
        <v>122</v>
      </c>
      <c r="E36" s="56"/>
      <c r="F36" s="234"/>
      <c r="G36" s="56">
        <v>23</v>
      </c>
      <c r="H36" s="234"/>
      <c r="I36" s="143"/>
      <c r="J36" s="143"/>
      <c r="K36" s="143"/>
      <c r="L36" s="143"/>
      <c r="M36" s="56">
        <v>28</v>
      </c>
      <c r="N36" s="234"/>
      <c r="O36" s="141">
        <v>28</v>
      </c>
      <c r="P36" s="142"/>
      <c r="Q36" s="233">
        <f t="shared" si="0"/>
        <v>0</v>
      </c>
      <c r="R36" s="243"/>
    </row>
    <row r="37" spans="2:19" ht="15.75" x14ac:dyDescent="0.25">
      <c r="B37" s="55" t="s">
        <v>53</v>
      </c>
      <c r="C37" s="55" t="s">
        <v>68</v>
      </c>
      <c r="D37" s="235" t="s">
        <v>122</v>
      </c>
      <c r="E37" s="56"/>
      <c r="F37" s="140"/>
      <c r="G37" s="56">
        <v>25</v>
      </c>
      <c r="H37" s="140"/>
      <c r="I37" s="56"/>
      <c r="J37" s="56"/>
      <c r="K37" s="56"/>
      <c r="L37" s="56"/>
      <c r="M37" s="56">
        <v>25</v>
      </c>
      <c r="N37" s="140"/>
      <c r="O37" s="141">
        <v>29</v>
      </c>
      <c r="P37" s="142"/>
      <c r="Q37" s="233">
        <f t="shared" si="0"/>
        <v>0</v>
      </c>
      <c r="R37" s="243"/>
    </row>
    <row r="38" spans="2:19" ht="15.75" x14ac:dyDescent="0.25">
      <c r="B38" s="55" t="s">
        <v>308</v>
      </c>
      <c r="C38" s="55" t="s">
        <v>85</v>
      </c>
      <c r="D38" s="55" t="s">
        <v>122</v>
      </c>
      <c r="E38" s="143"/>
      <c r="F38" s="234"/>
      <c r="G38" s="143"/>
      <c r="H38" s="234"/>
      <c r="I38" s="143"/>
      <c r="J38" s="143"/>
      <c r="K38" s="143"/>
      <c r="L38" s="143"/>
      <c r="M38" s="56">
        <v>29</v>
      </c>
      <c r="N38" s="234"/>
      <c r="O38" s="141">
        <v>30</v>
      </c>
      <c r="P38" s="142"/>
      <c r="Q38" s="233">
        <f t="shared" si="0"/>
        <v>0</v>
      </c>
      <c r="R38" s="243"/>
    </row>
    <row r="39" spans="2:19" ht="15.75" x14ac:dyDescent="0.25">
      <c r="B39" s="55" t="s">
        <v>298</v>
      </c>
      <c r="C39" s="55" t="s">
        <v>179</v>
      </c>
      <c r="D39" s="55" t="s">
        <v>122</v>
      </c>
      <c r="E39" s="56"/>
      <c r="F39" s="234"/>
      <c r="G39" s="143"/>
      <c r="H39" s="234"/>
      <c r="I39" s="143"/>
      <c r="J39" s="143"/>
      <c r="K39" s="143"/>
      <c r="L39" s="143"/>
      <c r="M39" s="56">
        <v>20</v>
      </c>
      <c r="N39" s="234"/>
      <c r="O39" s="141">
        <v>31</v>
      </c>
      <c r="P39" s="142"/>
      <c r="Q39" s="233">
        <f t="shared" si="0"/>
        <v>0</v>
      </c>
      <c r="R39" s="243"/>
    </row>
    <row r="40" spans="2:19" ht="15.75" x14ac:dyDescent="0.25">
      <c r="B40" s="55" t="s">
        <v>180</v>
      </c>
      <c r="C40" s="55" t="s">
        <v>297</v>
      </c>
      <c r="D40" s="55" t="s">
        <v>21</v>
      </c>
      <c r="E40" s="56"/>
      <c r="F40" s="140"/>
      <c r="G40" s="56">
        <v>24</v>
      </c>
      <c r="H40" s="140"/>
      <c r="I40" s="56"/>
      <c r="J40" s="56"/>
      <c r="K40" s="56"/>
      <c r="L40" s="56"/>
      <c r="M40" s="56">
        <v>17</v>
      </c>
      <c r="N40" s="140"/>
      <c r="O40" s="141">
        <v>32</v>
      </c>
      <c r="P40" s="142"/>
      <c r="Q40" s="233">
        <f t="shared" si="0"/>
        <v>0</v>
      </c>
      <c r="R40" s="243"/>
    </row>
    <row r="41" spans="2:19" ht="15.75" x14ac:dyDescent="0.25">
      <c r="B41" s="55" t="s">
        <v>376</v>
      </c>
      <c r="C41" s="55" t="s">
        <v>79</v>
      </c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1">
        <v>33</v>
      </c>
      <c r="P41" s="142"/>
      <c r="Q41" s="233">
        <f t="shared" si="0"/>
        <v>0</v>
      </c>
      <c r="R41" s="243"/>
    </row>
    <row r="42" spans="2:19" ht="15.75" x14ac:dyDescent="0.25">
      <c r="B42" s="55" t="s">
        <v>345</v>
      </c>
      <c r="C42" s="55" t="s">
        <v>297</v>
      </c>
      <c r="D42" s="55" t="s">
        <v>122</v>
      </c>
      <c r="E42" s="143"/>
      <c r="F42" s="55"/>
      <c r="G42" s="56">
        <v>17</v>
      </c>
      <c r="H42" s="236"/>
      <c r="I42" s="55"/>
      <c r="J42" s="55"/>
      <c r="K42" s="55"/>
      <c r="L42" s="55"/>
      <c r="M42" s="56"/>
      <c r="N42" s="56"/>
      <c r="O42" s="56">
        <v>34</v>
      </c>
      <c r="P42" s="56"/>
      <c r="Q42" s="233">
        <f t="shared" si="0"/>
        <v>0</v>
      </c>
      <c r="R42" s="243"/>
    </row>
    <row r="43" spans="2:19" ht="15.75" x14ac:dyDescent="0.25">
      <c r="B43" s="55" t="s">
        <v>309</v>
      </c>
      <c r="C43" s="55" t="s">
        <v>106</v>
      </c>
      <c r="D43" s="55" t="s">
        <v>21</v>
      </c>
      <c r="E43" s="56"/>
      <c r="F43" s="140"/>
      <c r="G43" s="56"/>
      <c r="H43" s="140"/>
      <c r="I43" s="56"/>
      <c r="J43" s="56"/>
      <c r="K43" s="56"/>
      <c r="L43" s="56"/>
      <c r="M43" s="56">
        <v>30</v>
      </c>
      <c r="N43" s="140"/>
      <c r="O43" s="141">
        <v>35</v>
      </c>
      <c r="P43" s="142"/>
      <c r="Q43" s="233">
        <f t="shared" si="0"/>
        <v>0</v>
      </c>
      <c r="R43" s="243"/>
    </row>
    <row r="44" spans="2:19" ht="15.75" x14ac:dyDescent="0.25">
      <c r="B44" s="235" t="s">
        <v>305</v>
      </c>
      <c r="C44" s="235" t="s">
        <v>179</v>
      </c>
      <c r="D44" s="235" t="s">
        <v>122</v>
      </c>
      <c r="E44" s="56"/>
      <c r="F44" s="234"/>
      <c r="G44" s="56">
        <v>16</v>
      </c>
      <c r="H44" s="234"/>
      <c r="I44" s="143"/>
      <c r="J44" s="143"/>
      <c r="K44" s="143"/>
      <c r="L44" s="143"/>
      <c r="M44" s="56">
        <v>24</v>
      </c>
      <c r="N44" s="234"/>
      <c r="O44" s="188"/>
      <c r="P44" s="142"/>
      <c r="Q44" s="233">
        <f t="shared" si="0"/>
        <v>0</v>
      </c>
      <c r="R44" s="243"/>
    </row>
    <row r="45" spans="2:19" ht="15.75" x14ac:dyDescent="0.25">
      <c r="B45" s="55" t="s">
        <v>310</v>
      </c>
      <c r="C45" s="55" t="s">
        <v>106</v>
      </c>
      <c r="D45" s="55" t="s">
        <v>122</v>
      </c>
      <c r="E45" s="143"/>
      <c r="F45" s="234"/>
      <c r="G45" s="56">
        <v>21</v>
      </c>
      <c r="H45" s="234"/>
      <c r="I45" s="143"/>
      <c r="J45" s="143"/>
      <c r="K45" s="143"/>
      <c r="L45" s="143"/>
      <c r="M45" s="56">
        <v>31</v>
      </c>
      <c r="N45" s="234"/>
      <c r="O45" s="188"/>
      <c r="P45" s="142"/>
      <c r="Q45" s="233">
        <f t="shared" si="0"/>
        <v>0</v>
      </c>
      <c r="R45" s="243"/>
    </row>
    <row r="46" spans="2:19" ht="15.75" x14ac:dyDescent="0.25">
      <c r="B46" s="55" t="s">
        <v>237</v>
      </c>
      <c r="C46" s="55" t="s">
        <v>238</v>
      </c>
      <c r="D46" s="80" t="s">
        <v>122</v>
      </c>
      <c r="E46" s="56">
        <v>20</v>
      </c>
      <c r="F46" s="140"/>
      <c r="G46" s="56"/>
      <c r="H46" s="140"/>
      <c r="I46" s="56"/>
      <c r="J46" s="56"/>
      <c r="K46" s="56"/>
      <c r="L46" s="56"/>
      <c r="M46" s="56">
        <v>18</v>
      </c>
      <c r="N46" s="140"/>
      <c r="O46" s="188"/>
      <c r="P46" s="142"/>
      <c r="Q46" s="233">
        <f t="shared" si="0"/>
        <v>0</v>
      </c>
      <c r="R46" s="243"/>
    </row>
    <row r="47" spans="2:19" ht="15.75" x14ac:dyDescent="0.25">
      <c r="B47" s="55" t="s">
        <v>299</v>
      </c>
      <c r="C47" s="55" t="s">
        <v>300</v>
      </c>
      <c r="D47" s="55" t="s">
        <v>122</v>
      </c>
      <c r="E47" s="56"/>
      <c r="F47" s="140"/>
      <c r="G47" s="56"/>
      <c r="H47" s="140"/>
      <c r="I47" s="56"/>
      <c r="J47" s="56"/>
      <c r="K47" s="56"/>
      <c r="L47" s="56"/>
      <c r="M47" s="56">
        <v>21</v>
      </c>
      <c r="N47" s="140"/>
      <c r="O47" s="188"/>
      <c r="P47" s="142"/>
      <c r="Q47" s="233">
        <f t="shared" si="0"/>
        <v>0</v>
      </c>
      <c r="R47" s="243"/>
    </row>
  </sheetData>
  <sortState ref="B3:R47">
    <sortCondition descending="1" ref="Q3:Q47"/>
  </sortState>
  <pageMargins left="0.78749999999999998" right="0.78749999999999998" top="0.98402777777777795" bottom="0.98402777777777795" header="0.51180555555555496" footer="0.51180555555555496"/>
  <pageSetup paperSize="9" scale="69" firstPageNumber="0" orientation="landscape" horizontalDpi="300" verticalDpi="300" r:id="rId1"/>
  <rowBreaks count="1" manualBreakCount="1">
    <brk id="30" max="1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workbookViewId="0"/>
  </sheetViews>
  <sheetFormatPr defaultRowHeight="12.75" x14ac:dyDescent="0.2"/>
  <cols>
    <col min="1" max="1025" width="8.42578125"/>
  </cols>
  <sheetData/>
  <pageMargins left="0.7" right="0.7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zoomScaleNormal="100" workbookViewId="0">
      <selection activeCell="R6" sqref="R6"/>
    </sheetView>
  </sheetViews>
  <sheetFormatPr defaultRowHeight="12.75" x14ac:dyDescent="0.2"/>
  <cols>
    <col min="1" max="1" width="16.140625" customWidth="1"/>
    <col min="2" max="2" width="12.5703125" customWidth="1"/>
    <col min="3" max="3" width="16.140625" customWidth="1"/>
    <col min="8" max="8" width="10.28515625" customWidth="1"/>
    <col min="9" max="9" width="6.7109375" customWidth="1"/>
    <col min="11" max="11" width="7.7109375" customWidth="1"/>
    <col min="12" max="12" width="10.28515625" customWidth="1"/>
    <col min="13" max="13" width="7.5703125" customWidth="1"/>
    <col min="14" max="14" width="10.85546875" customWidth="1"/>
    <col min="17" max="17" width="11.140625" customWidth="1"/>
  </cols>
  <sheetData>
    <row r="1" spans="1:18" ht="15.75" x14ac:dyDescent="0.25">
      <c r="A1" s="3" t="s">
        <v>245</v>
      </c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6"/>
      <c r="O1" s="5"/>
      <c r="P1" s="5"/>
      <c r="Q1" s="5"/>
    </row>
    <row r="2" spans="1:18" ht="15" x14ac:dyDescent="0.2">
      <c r="A2" s="8" t="s">
        <v>0</v>
      </c>
      <c r="B2" s="8" t="s">
        <v>1</v>
      </c>
      <c r="C2" s="8" t="s">
        <v>2</v>
      </c>
      <c r="D2" s="9" t="s">
        <v>3</v>
      </c>
      <c r="E2" s="25" t="s">
        <v>4</v>
      </c>
      <c r="F2" s="9" t="s">
        <v>5</v>
      </c>
      <c r="G2" s="26" t="s">
        <v>4</v>
      </c>
      <c r="H2" s="12" t="s">
        <v>6</v>
      </c>
      <c r="I2" s="27" t="s">
        <v>4</v>
      </c>
      <c r="J2" s="9" t="s">
        <v>7</v>
      </c>
      <c r="K2" s="26" t="s">
        <v>4</v>
      </c>
      <c r="L2" s="12" t="s">
        <v>8</v>
      </c>
      <c r="M2" s="27" t="s">
        <v>4</v>
      </c>
      <c r="N2" s="14" t="s">
        <v>9</v>
      </c>
      <c r="O2" s="27" t="s">
        <v>4</v>
      </c>
      <c r="P2" s="9" t="s">
        <v>10</v>
      </c>
      <c r="Q2" s="116" t="s">
        <v>11</v>
      </c>
    </row>
    <row r="3" spans="1:18" ht="15.75" x14ac:dyDescent="0.25">
      <c r="A3" s="113" t="s">
        <v>13</v>
      </c>
      <c r="B3" s="113" t="s">
        <v>14</v>
      </c>
      <c r="C3" s="113" t="s">
        <v>15</v>
      </c>
      <c r="D3" s="117" t="s">
        <v>63</v>
      </c>
      <c r="E3" s="114">
        <v>17</v>
      </c>
      <c r="F3" s="110">
        <v>3</v>
      </c>
      <c r="G3" s="114">
        <v>15</v>
      </c>
      <c r="H3" s="110">
        <v>1</v>
      </c>
      <c r="I3" s="114">
        <v>20</v>
      </c>
      <c r="J3" s="111"/>
      <c r="K3" s="114"/>
      <c r="L3" s="110">
        <v>1</v>
      </c>
      <c r="M3" s="114">
        <v>20</v>
      </c>
      <c r="N3" s="112">
        <v>2</v>
      </c>
      <c r="O3" s="114">
        <v>17</v>
      </c>
      <c r="P3" s="138">
        <f t="shared" ref="P3:P23" si="0">E3+G3+I3+K3+M3+O3</f>
        <v>89</v>
      </c>
      <c r="Q3" s="180" t="s">
        <v>61</v>
      </c>
    </row>
    <row r="4" spans="1:18" ht="15.75" x14ac:dyDescent="0.25">
      <c r="A4" s="66" t="s">
        <v>22</v>
      </c>
      <c r="B4" s="66" t="s">
        <v>23</v>
      </c>
      <c r="C4" s="113" t="s">
        <v>21</v>
      </c>
      <c r="D4" s="117" t="s">
        <v>61</v>
      </c>
      <c r="E4" s="64">
        <v>20</v>
      </c>
      <c r="F4" s="110">
        <v>1</v>
      </c>
      <c r="G4" s="114">
        <v>20</v>
      </c>
      <c r="H4" s="110"/>
      <c r="I4" s="114"/>
      <c r="J4" s="111"/>
      <c r="K4" s="114"/>
      <c r="L4" s="110">
        <v>3</v>
      </c>
      <c r="M4" s="114">
        <v>15</v>
      </c>
      <c r="N4" s="112"/>
      <c r="O4" s="114"/>
      <c r="P4" s="138">
        <f t="shared" si="0"/>
        <v>55</v>
      </c>
      <c r="Q4" s="180" t="s">
        <v>63</v>
      </c>
      <c r="R4" s="5"/>
    </row>
    <row r="5" spans="1:18" ht="15.75" x14ac:dyDescent="0.25">
      <c r="A5" s="66" t="s">
        <v>313</v>
      </c>
      <c r="B5" s="66" t="s">
        <v>314</v>
      </c>
      <c r="C5" s="66" t="s">
        <v>122</v>
      </c>
      <c r="D5" s="110"/>
      <c r="E5" s="110"/>
      <c r="F5" s="110">
        <v>2</v>
      </c>
      <c r="G5" s="114">
        <v>17</v>
      </c>
      <c r="H5" s="110"/>
      <c r="I5" s="110"/>
      <c r="J5" s="111"/>
      <c r="K5" s="111"/>
      <c r="L5" s="110">
        <v>2</v>
      </c>
      <c r="M5" s="114">
        <v>17</v>
      </c>
      <c r="N5" s="112">
        <v>1</v>
      </c>
      <c r="O5" s="114">
        <v>20</v>
      </c>
      <c r="P5" s="138">
        <f t="shared" si="0"/>
        <v>54</v>
      </c>
      <c r="Q5" s="180" t="s">
        <v>66</v>
      </c>
    </row>
    <row r="6" spans="1:18" ht="15.75" x14ac:dyDescent="0.25">
      <c r="A6" s="55" t="s">
        <v>36</v>
      </c>
      <c r="B6" s="55" t="s">
        <v>37</v>
      </c>
      <c r="C6" s="80" t="s">
        <v>122</v>
      </c>
      <c r="D6" s="123" t="s">
        <v>196</v>
      </c>
      <c r="E6" s="122">
        <v>7</v>
      </c>
      <c r="F6" s="99">
        <v>4</v>
      </c>
      <c r="G6" s="122">
        <v>13</v>
      </c>
      <c r="H6" s="99"/>
      <c r="I6" s="122"/>
      <c r="J6" s="99"/>
      <c r="K6" s="122"/>
      <c r="L6" s="99">
        <v>6</v>
      </c>
      <c r="M6" s="122">
        <v>10</v>
      </c>
      <c r="N6" s="133">
        <v>3</v>
      </c>
      <c r="O6" s="122">
        <v>15</v>
      </c>
      <c r="P6" s="160">
        <f t="shared" si="0"/>
        <v>45</v>
      </c>
      <c r="Q6" s="180" t="s">
        <v>69</v>
      </c>
    </row>
    <row r="7" spans="1:18" ht="15.75" x14ac:dyDescent="0.25">
      <c r="A7" s="55" t="s">
        <v>27</v>
      </c>
      <c r="B7" s="55" t="s">
        <v>28</v>
      </c>
      <c r="C7" s="80" t="s">
        <v>122</v>
      </c>
      <c r="D7" s="123" t="s">
        <v>70</v>
      </c>
      <c r="E7" s="122">
        <v>11</v>
      </c>
      <c r="F7" s="99">
        <v>11</v>
      </c>
      <c r="G7" s="122">
        <v>5</v>
      </c>
      <c r="H7" s="99"/>
      <c r="I7" s="122"/>
      <c r="J7" s="136"/>
      <c r="K7" s="122"/>
      <c r="L7" s="99">
        <v>5</v>
      </c>
      <c r="M7" s="122">
        <v>11</v>
      </c>
      <c r="N7" s="133">
        <v>4</v>
      </c>
      <c r="O7" s="122">
        <v>13</v>
      </c>
      <c r="P7" s="160">
        <f t="shared" si="0"/>
        <v>40</v>
      </c>
      <c r="Q7" s="180" t="s">
        <v>70</v>
      </c>
      <c r="R7" s="5"/>
    </row>
    <row r="8" spans="1:18" ht="15.75" x14ac:dyDescent="0.25">
      <c r="A8" s="55" t="s">
        <v>16</v>
      </c>
      <c r="B8" s="55" t="s">
        <v>17</v>
      </c>
      <c r="C8" s="80" t="s">
        <v>122</v>
      </c>
      <c r="D8" s="123" t="s">
        <v>76</v>
      </c>
      <c r="E8" s="122">
        <v>9</v>
      </c>
      <c r="F8" s="99"/>
      <c r="G8" s="122"/>
      <c r="H8" s="99"/>
      <c r="I8" s="122"/>
      <c r="J8" s="136"/>
      <c r="K8" s="122"/>
      <c r="L8" s="99">
        <v>4</v>
      </c>
      <c r="M8" s="122">
        <v>13</v>
      </c>
      <c r="N8" s="133">
        <v>5</v>
      </c>
      <c r="O8" s="122">
        <v>11</v>
      </c>
      <c r="P8" s="160">
        <f t="shared" si="0"/>
        <v>33</v>
      </c>
      <c r="Q8" s="180" t="s">
        <v>73</v>
      </c>
    </row>
    <row r="9" spans="1:18" ht="15.75" x14ac:dyDescent="0.25">
      <c r="A9" s="55" t="s">
        <v>53</v>
      </c>
      <c r="B9" s="55" t="s">
        <v>42</v>
      </c>
      <c r="C9" s="80" t="s">
        <v>122</v>
      </c>
      <c r="D9" s="123" t="s">
        <v>195</v>
      </c>
      <c r="E9" s="122">
        <v>8</v>
      </c>
      <c r="F9" s="99">
        <v>13</v>
      </c>
      <c r="G9" s="122">
        <v>3</v>
      </c>
      <c r="H9" s="99"/>
      <c r="I9" s="122"/>
      <c r="J9" s="136"/>
      <c r="K9" s="122"/>
      <c r="L9" s="99">
        <v>8</v>
      </c>
      <c r="M9" s="122">
        <v>8</v>
      </c>
      <c r="N9" s="133">
        <v>8</v>
      </c>
      <c r="O9" s="122">
        <v>8</v>
      </c>
      <c r="P9" s="160">
        <f t="shared" si="0"/>
        <v>27</v>
      </c>
      <c r="Q9" s="180" t="s">
        <v>76</v>
      </c>
      <c r="R9" s="5"/>
    </row>
    <row r="10" spans="1:18" ht="15.75" x14ac:dyDescent="0.25">
      <c r="A10" s="55" t="s">
        <v>248</v>
      </c>
      <c r="B10" s="55" t="s">
        <v>30</v>
      </c>
      <c r="C10" s="80" t="s">
        <v>122</v>
      </c>
      <c r="D10" s="123" t="s">
        <v>73</v>
      </c>
      <c r="E10" s="122">
        <v>10</v>
      </c>
      <c r="F10" s="99">
        <v>10</v>
      </c>
      <c r="G10" s="122">
        <v>6</v>
      </c>
      <c r="H10" s="99"/>
      <c r="I10" s="122"/>
      <c r="J10" s="136"/>
      <c r="K10" s="122"/>
      <c r="L10" s="99"/>
      <c r="M10" s="122"/>
      <c r="N10" s="133">
        <v>6</v>
      </c>
      <c r="O10" s="122">
        <v>10</v>
      </c>
      <c r="P10" s="160">
        <f t="shared" si="0"/>
        <v>26</v>
      </c>
      <c r="Q10" s="180" t="s">
        <v>195</v>
      </c>
    </row>
    <row r="11" spans="1:18" ht="15.75" x14ac:dyDescent="0.25">
      <c r="A11" s="55" t="s">
        <v>41</v>
      </c>
      <c r="B11" s="55" t="s">
        <v>42</v>
      </c>
      <c r="C11" s="55" t="s">
        <v>21</v>
      </c>
      <c r="D11" s="123" t="s">
        <v>69</v>
      </c>
      <c r="E11" s="122">
        <v>13</v>
      </c>
      <c r="F11" s="99">
        <v>6</v>
      </c>
      <c r="G11" s="122">
        <v>10</v>
      </c>
      <c r="H11" s="99"/>
      <c r="I11" s="122"/>
      <c r="J11" s="136"/>
      <c r="K11" s="122"/>
      <c r="L11" s="99"/>
      <c r="M11" s="122"/>
      <c r="N11" s="133"/>
      <c r="O11" s="122"/>
      <c r="P11" s="160">
        <f t="shared" si="0"/>
        <v>23</v>
      </c>
      <c r="Q11" s="180" t="s">
        <v>196</v>
      </c>
    </row>
    <row r="12" spans="1:18" ht="15.75" x14ac:dyDescent="0.25">
      <c r="A12" s="55" t="s">
        <v>34</v>
      </c>
      <c r="B12" s="55" t="s">
        <v>35</v>
      </c>
      <c r="C12" s="55" t="s">
        <v>15</v>
      </c>
      <c r="D12" s="123" t="s">
        <v>83</v>
      </c>
      <c r="E12" s="122">
        <v>5</v>
      </c>
      <c r="F12" s="99">
        <v>8</v>
      </c>
      <c r="G12" s="122">
        <v>8</v>
      </c>
      <c r="H12" s="99"/>
      <c r="I12" s="122"/>
      <c r="J12" s="136"/>
      <c r="K12" s="122"/>
      <c r="L12" s="99">
        <v>10</v>
      </c>
      <c r="M12" s="122">
        <v>6</v>
      </c>
      <c r="N12" s="133">
        <v>13</v>
      </c>
      <c r="O12" s="122">
        <v>3</v>
      </c>
      <c r="P12" s="160">
        <f t="shared" si="0"/>
        <v>22</v>
      </c>
      <c r="Q12" s="180" t="s">
        <v>80</v>
      </c>
    </row>
    <row r="13" spans="1:18" ht="15.75" x14ac:dyDescent="0.25">
      <c r="A13" s="55" t="s">
        <v>249</v>
      </c>
      <c r="B13" s="55" t="s">
        <v>136</v>
      </c>
      <c r="C13" s="55" t="s">
        <v>122</v>
      </c>
      <c r="D13" s="123" t="s">
        <v>89</v>
      </c>
      <c r="E13" s="122">
        <v>3</v>
      </c>
      <c r="F13" s="99">
        <v>9</v>
      </c>
      <c r="G13" s="122">
        <v>7</v>
      </c>
      <c r="H13" s="99"/>
      <c r="I13" s="122"/>
      <c r="J13" s="136"/>
      <c r="K13" s="122"/>
      <c r="L13" s="99">
        <v>11</v>
      </c>
      <c r="M13" s="122">
        <v>5</v>
      </c>
      <c r="N13" s="133">
        <v>12</v>
      </c>
      <c r="O13" s="122">
        <v>4</v>
      </c>
      <c r="P13" s="160">
        <f t="shared" si="0"/>
        <v>19</v>
      </c>
      <c r="Q13" s="180" t="s">
        <v>83</v>
      </c>
    </row>
    <row r="14" spans="1:18" ht="15.75" x14ac:dyDescent="0.25">
      <c r="A14" s="55" t="s">
        <v>203</v>
      </c>
      <c r="B14" s="55" t="s">
        <v>204</v>
      </c>
      <c r="C14" s="55" t="s">
        <v>15</v>
      </c>
      <c r="D14" s="123" t="s">
        <v>86</v>
      </c>
      <c r="E14" s="122">
        <v>4</v>
      </c>
      <c r="F14" s="99"/>
      <c r="G14" s="122"/>
      <c r="H14" s="99"/>
      <c r="I14" s="122"/>
      <c r="J14" s="136"/>
      <c r="K14" s="122"/>
      <c r="L14" s="99">
        <v>9</v>
      </c>
      <c r="M14" s="122">
        <v>7</v>
      </c>
      <c r="N14" s="133">
        <v>10</v>
      </c>
      <c r="O14" s="122">
        <v>6</v>
      </c>
      <c r="P14" s="160">
        <f t="shared" si="0"/>
        <v>17</v>
      </c>
      <c r="Q14" s="180" t="s">
        <v>86</v>
      </c>
    </row>
    <row r="15" spans="1:18" ht="15.75" x14ac:dyDescent="0.25">
      <c r="A15" s="55" t="s">
        <v>315</v>
      </c>
      <c r="B15" s="55" t="s">
        <v>54</v>
      </c>
      <c r="C15" s="55" t="s">
        <v>122</v>
      </c>
      <c r="D15" s="99"/>
      <c r="E15" s="122"/>
      <c r="F15" s="99"/>
      <c r="G15" s="122"/>
      <c r="H15" s="99"/>
      <c r="I15" s="122"/>
      <c r="J15" s="136"/>
      <c r="K15" s="122"/>
      <c r="L15" s="99">
        <v>7</v>
      </c>
      <c r="M15" s="122">
        <v>9</v>
      </c>
      <c r="N15" s="133">
        <v>9</v>
      </c>
      <c r="O15" s="122">
        <v>7</v>
      </c>
      <c r="P15" s="160">
        <f t="shared" si="0"/>
        <v>16</v>
      </c>
      <c r="Q15" s="180" t="s">
        <v>89</v>
      </c>
    </row>
    <row r="16" spans="1:18" ht="15.75" x14ac:dyDescent="0.25">
      <c r="A16" s="55" t="s">
        <v>364</v>
      </c>
      <c r="B16" s="55" t="s">
        <v>351</v>
      </c>
      <c r="C16" s="55" t="s">
        <v>122</v>
      </c>
      <c r="D16" s="142"/>
      <c r="E16" s="142"/>
      <c r="F16" s="99">
        <v>5</v>
      </c>
      <c r="G16" s="156">
        <v>11</v>
      </c>
      <c r="H16" s="142"/>
      <c r="I16" s="142"/>
      <c r="J16" s="142"/>
      <c r="K16" s="142"/>
      <c r="L16" s="142"/>
      <c r="M16" s="142"/>
      <c r="N16" s="99">
        <v>11</v>
      </c>
      <c r="O16" s="122">
        <v>5</v>
      </c>
      <c r="P16" s="160">
        <f t="shared" si="0"/>
        <v>16</v>
      </c>
      <c r="Q16" s="180" t="s">
        <v>91</v>
      </c>
      <c r="R16" s="5"/>
    </row>
    <row r="17" spans="1:21" ht="15.75" x14ac:dyDescent="0.25">
      <c r="A17" s="55" t="s">
        <v>24</v>
      </c>
      <c r="B17" s="55" t="s">
        <v>247</v>
      </c>
      <c r="C17" s="55" t="s">
        <v>21</v>
      </c>
      <c r="D17" s="123" t="s">
        <v>66</v>
      </c>
      <c r="E17" s="122">
        <v>15</v>
      </c>
      <c r="F17" s="99"/>
      <c r="G17" s="122"/>
      <c r="H17" s="99"/>
      <c r="I17" s="122"/>
      <c r="J17" s="136"/>
      <c r="K17" s="122"/>
      <c r="L17" s="99"/>
      <c r="M17" s="122"/>
      <c r="N17" s="133"/>
      <c r="O17" s="122"/>
      <c r="P17" s="160">
        <f t="shared" si="0"/>
        <v>15</v>
      </c>
      <c r="Q17" s="180" t="s">
        <v>94</v>
      </c>
      <c r="R17" s="5"/>
    </row>
    <row r="18" spans="1:21" ht="15.75" x14ac:dyDescent="0.25">
      <c r="A18" s="2" t="s">
        <v>353</v>
      </c>
      <c r="B18" s="2" t="s">
        <v>326</v>
      </c>
      <c r="C18" s="2" t="s">
        <v>122</v>
      </c>
      <c r="D18" s="103"/>
      <c r="E18" s="103"/>
      <c r="F18" s="103">
        <v>12</v>
      </c>
      <c r="G18" s="115">
        <v>4</v>
      </c>
      <c r="H18" s="103"/>
      <c r="I18" s="103"/>
      <c r="J18" s="170"/>
      <c r="K18" s="170"/>
      <c r="L18" s="103"/>
      <c r="M18" s="170"/>
      <c r="N18" s="104">
        <v>7</v>
      </c>
      <c r="O18" s="115">
        <v>9</v>
      </c>
      <c r="P18" s="160">
        <f t="shared" si="0"/>
        <v>13</v>
      </c>
      <c r="Q18" s="180" t="s">
        <v>197</v>
      </c>
    </row>
    <row r="19" spans="1:21" ht="15.75" x14ac:dyDescent="0.25">
      <c r="A19" s="55" t="s">
        <v>352</v>
      </c>
      <c r="B19" s="55" t="s">
        <v>42</v>
      </c>
      <c r="C19" s="55" t="s">
        <v>21</v>
      </c>
      <c r="D19" s="99"/>
      <c r="E19" s="136"/>
      <c r="F19" s="99">
        <v>6</v>
      </c>
      <c r="G19" s="122">
        <v>9</v>
      </c>
      <c r="H19" s="99"/>
      <c r="I19" s="99"/>
      <c r="J19" s="136"/>
      <c r="K19" s="136"/>
      <c r="L19" s="99"/>
      <c r="M19" s="136"/>
      <c r="N19" s="133"/>
      <c r="O19" s="169"/>
      <c r="P19" s="160">
        <f t="shared" si="0"/>
        <v>9</v>
      </c>
      <c r="Q19" s="180" t="s">
        <v>292</v>
      </c>
      <c r="R19" s="5"/>
    </row>
    <row r="20" spans="1:21" ht="15.75" x14ac:dyDescent="0.25">
      <c r="A20" s="55" t="s">
        <v>250</v>
      </c>
      <c r="B20" s="55" t="s">
        <v>46</v>
      </c>
      <c r="C20" s="55" t="s">
        <v>122</v>
      </c>
      <c r="D20" s="123" t="s">
        <v>91</v>
      </c>
      <c r="E20" s="122">
        <v>2</v>
      </c>
      <c r="F20" s="99"/>
      <c r="G20" s="122"/>
      <c r="H20" s="99"/>
      <c r="I20" s="122"/>
      <c r="J20" s="136"/>
      <c r="K20" s="122"/>
      <c r="L20" s="99">
        <v>12</v>
      </c>
      <c r="M20" s="122">
        <v>4</v>
      </c>
      <c r="N20" s="133"/>
      <c r="O20" s="122"/>
      <c r="P20" s="160">
        <f t="shared" si="0"/>
        <v>6</v>
      </c>
      <c r="Q20" s="180" t="s">
        <v>293</v>
      </c>
    </row>
    <row r="21" spans="1:21" ht="15.75" x14ac:dyDescent="0.25">
      <c r="A21" s="55" t="s">
        <v>29</v>
      </c>
      <c r="B21" s="55" t="s">
        <v>30</v>
      </c>
      <c r="C21" s="80" t="s">
        <v>122</v>
      </c>
      <c r="D21" s="123" t="s">
        <v>80</v>
      </c>
      <c r="E21" s="122">
        <v>6</v>
      </c>
      <c r="F21" s="99"/>
      <c r="G21" s="122"/>
      <c r="H21" s="99"/>
      <c r="I21" s="122"/>
      <c r="J21" s="136"/>
      <c r="K21" s="122"/>
      <c r="L21" s="99"/>
      <c r="M21" s="122"/>
      <c r="N21" s="133"/>
      <c r="O21" s="122"/>
      <c r="P21" s="160">
        <f t="shared" si="0"/>
        <v>6</v>
      </c>
      <c r="Q21" s="180" t="s">
        <v>311</v>
      </c>
      <c r="R21" s="5"/>
    </row>
    <row r="22" spans="1:21" ht="15.75" x14ac:dyDescent="0.25">
      <c r="A22" s="2" t="s">
        <v>354</v>
      </c>
      <c r="B22" s="2" t="s">
        <v>355</v>
      </c>
      <c r="C22" s="2" t="s">
        <v>122</v>
      </c>
      <c r="D22" s="103"/>
      <c r="E22" s="170"/>
      <c r="F22" s="103">
        <v>14</v>
      </c>
      <c r="G22" s="115">
        <v>2</v>
      </c>
      <c r="H22" s="103"/>
      <c r="I22" s="103"/>
      <c r="J22" s="170"/>
      <c r="K22" s="170"/>
      <c r="L22" s="103"/>
      <c r="M22" s="171"/>
      <c r="N22" s="104"/>
      <c r="O22" s="171"/>
      <c r="P22" s="160">
        <f t="shared" si="0"/>
        <v>2</v>
      </c>
      <c r="Q22" s="180" t="s">
        <v>312</v>
      </c>
      <c r="R22" s="5"/>
      <c r="S22" s="5"/>
      <c r="T22" s="5"/>
      <c r="U22" s="5"/>
    </row>
    <row r="23" spans="1:21" ht="15.75" x14ac:dyDescent="0.25">
      <c r="A23" s="55" t="s">
        <v>251</v>
      </c>
      <c r="B23" s="55" t="s">
        <v>54</v>
      </c>
      <c r="C23" s="55" t="s">
        <v>15</v>
      </c>
      <c r="D23" s="123" t="s">
        <v>94</v>
      </c>
      <c r="E23" s="122">
        <v>1</v>
      </c>
      <c r="F23" s="99"/>
      <c r="G23" s="122"/>
      <c r="H23" s="99"/>
      <c r="I23" s="122"/>
      <c r="J23" s="136"/>
      <c r="K23" s="122"/>
      <c r="L23" s="99"/>
      <c r="M23" s="122"/>
      <c r="N23" s="133"/>
      <c r="O23" s="122"/>
      <c r="P23" s="160">
        <f t="shared" si="0"/>
        <v>1</v>
      </c>
      <c r="Q23" s="180" t="s">
        <v>348</v>
      </c>
      <c r="R23" s="5"/>
      <c r="S23" s="5"/>
      <c r="T23" s="5"/>
      <c r="U23" s="5"/>
    </row>
    <row r="24" spans="1:21" ht="15.75" x14ac:dyDescent="0.25">
      <c r="A24" s="21"/>
      <c r="B24" s="21"/>
      <c r="C24" s="21"/>
      <c r="D24" s="57"/>
      <c r="E24" s="107"/>
      <c r="F24" s="57"/>
      <c r="G24" s="107"/>
      <c r="H24" s="57"/>
      <c r="I24" s="57"/>
      <c r="J24" s="107"/>
      <c r="K24" s="107"/>
      <c r="L24" s="57"/>
      <c r="M24" s="107"/>
      <c r="N24" s="78"/>
      <c r="O24" s="108"/>
      <c r="P24" s="29"/>
      <c r="Q24" s="109"/>
      <c r="R24" s="5"/>
      <c r="S24" s="5"/>
      <c r="T24" s="5"/>
      <c r="U24" s="5"/>
    </row>
    <row r="25" spans="1:21" ht="15.75" x14ac:dyDescent="0.25">
      <c r="A25" s="21"/>
      <c r="B25" s="21"/>
      <c r="C25" s="21"/>
      <c r="D25" s="57"/>
      <c r="E25" s="107"/>
      <c r="F25" s="57"/>
      <c r="G25" s="107"/>
      <c r="H25" s="57"/>
      <c r="I25" s="57"/>
      <c r="J25" s="107"/>
      <c r="K25" s="107"/>
      <c r="L25" s="57"/>
      <c r="M25" s="108"/>
      <c r="N25" s="78"/>
      <c r="O25" s="108"/>
      <c r="P25" s="29"/>
      <c r="Q25" s="109"/>
      <c r="R25" s="5"/>
      <c r="S25" s="5"/>
      <c r="T25" s="5"/>
      <c r="U25" s="5"/>
    </row>
    <row r="26" spans="1:21" ht="15.75" x14ac:dyDescent="0.25">
      <c r="A26" s="21"/>
      <c r="B26" s="21"/>
      <c r="C26" s="21"/>
      <c r="D26" s="57"/>
      <c r="E26" s="108"/>
      <c r="F26" s="57"/>
      <c r="G26" s="107"/>
      <c r="H26" s="57"/>
      <c r="I26" s="57"/>
      <c r="J26" s="107"/>
      <c r="K26" s="107"/>
      <c r="L26" s="57"/>
      <c r="M26" s="57"/>
      <c r="N26" s="78"/>
      <c r="O26" s="107"/>
      <c r="P26" s="29"/>
      <c r="Q26" s="109"/>
      <c r="R26" s="5"/>
      <c r="S26" s="5"/>
      <c r="T26" s="5"/>
      <c r="U26" s="5"/>
    </row>
    <row r="27" spans="1:21" ht="15.75" x14ac:dyDescent="0.25">
      <c r="A27" s="96"/>
      <c r="B27" s="96"/>
      <c r="C27" s="96"/>
      <c r="D27" s="57"/>
      <c r="E27" s="5"/>
      <c r="F27" s="5"/>
      <c r="G27" s="5"/>
      <c r="H27" s="5"/>
      <c r="I27" s="5"/>
      <c r="J27" s="5"/>
      <c r="K27" s="5"/>
      <c r="L27" s="5"/>
      <c r="M27" s="5"/>
      <c r="N27" s="78"/>
      <c r="O27" s="5"/>
      <c r="P27" s="29"/>
      <c r="Q27" s="109"/>
      <c r="R27" s="5"/>
      <c r="S27" s="5"/>
      <c r="T27" s="5"/>
      <c r="U27" s="5"/>
    </row>
    <row r="28" spans="1:21" ht="15.75" x14ac:dyDescent="0.25">
      <c r="A28" s="21"/>
      <c r="B28" s="21"/>
      <c r="C28" s="21"/>
      <c r="D28" s="57"/>
      <c r="E28" s="57"/>
      <c r="F28" s="57"/>
      <c r="G28" s="107"/>
      <c r="H28" s="57"/>
      <c r="I28" s="57"/>
      <c r="J28" s="107"/>
      <c r="K28" s="107"/>
      <c r="L28" s="57"/>
      <c r="M28" s="108"/>
      <c r="N28" s="78"/>
      <c r="O28" s="108"/>
      <c r="P28" s="29"/>
      <c r="Q28" s="109"/>
      <c r="R28" s="5"/>
      <c r="S28" s="5"/>
      <c r="T28" s="5"/>
      <c r="U28" s="5"/>
    </row>
    <row r="29" spans="1:21" ht="15.75" x14ac:dyDescent="0.25">
      <c r="A29" s="21"/>
      <c r="B29" s="21"/>
      <c r="C29" s="21"/>
      <c r="D29" s="57"/>
      <c r="E29" s="107"/>
      <c r="F29" s="57"/>
      <c r="G29" s="107"/>
      <c r="H29" s="57"/>
      <c r="I29" s="57"/>
      <c r="J29" s="107"/>
      <c r="K29" s="107"/>
      <c r="L29" s="57"/>
      <c r="M29" s="57"/>
      <c r="N29" s="78"/>
      <c r="O29" s="57"/>
      <c r="P29" s="29"/>
      <c r="Q29" s="109"/>
      <c r="R29" s="5"/>
      <c r="S29" s="5"/>
      <c r="T29" s="5"/>
      <c r="U29" s="5"/>
    </row>
    <row r="30" spans="1:21" ht="15.75" x14ac:dyDescent="0.25">
      <c r="A30" s="97"/>
      <c r="B30" s="97"/>
      <c r="C30" s="97"/>
      <c r="D30" s="5"/>
      <c r="E30" s="108"/>
      <c r="F30" s="57"/>
      <c r="G30" s="107"/>
      <c r="H30" s="57"/>
      <c r="I30" s="57"/>
      <c r="J30" s="107"/>
      <c r="K30" s="107"/>
      <c r="L30" s="57"/>
      <c r="M30" s="108"/>
      <c r="N30" s="78"/>
      <c r="O30" s="108"/>
      <c r="P30" s="29"/>
      <c r="Q30" s="109"/>
      <c r="R30" s="5"/>
      <c r="S30" s="5"/>
      <c r="T30" s="5"/>
      <c r="U30" s="5"/>
    </row>
    <row r="31" spans="1:21" ht="15.75" x14ac:dyDescent="0.25">
      <c r="A31" s="21"/>
      <c r="B31" s="21"/>
      <c r="C31" s="21"/>
      <c r="D31" s="57"/>
      <c r="E31" s="5"/>
      <c r="F31" s="5"/>
      <c r="G31" s="5"/>
      <c r="H31" s="5"/>
      <c r="I31" s="5"/>
      <c r="J31" s="5"/>
      <c r="K31" s="5"/>
      <c r="L31" s="5"/>
      <c r="M31" s="5"/>
      <c r="N31" s="78"/>
      <c r="O31" s="5"/>
      <c r="P31" s="29"/>
      <c r="Q31" s="5"/>
      <c r="R31" s="5"/>
      <c r="S31" s="5"/>
      <c r="T31" s="5"/>
      <c r="U31" s="5"/>
    </row>
    <row r="32" spans="1:21" ht="15.75" x14ac:dyDescent="0.25">
      <c r="A32" s="21"/>
      <c r="B32" s="21"/>
      <c r="C32" s="21"/>
      <c r="D32" s="57"/>
      <c r="E32" s="108"/>
      <c r="F32" s="57"/>
      <c r="G32" s="107"/>
      <c r="H32" s="57"/>
      <c r="I32" s="57"/>
      <c r="J32" s="107"/>
      <c r="K32" s="107"/>
      <c r="L32" s="57"/>
      <c r="M32" s="57"/>
      <c r="N32" s="78"/>
      <c r="O32" s="57"/>
      <c r="P32" s="29"/>
      <c r="Q32" s="109"/>
      <c r="R32" s="5"/>
      <c r="S32" s="5"/>
      <c r="T32" s="5"/>
      <c r="U32" s="5"/>
    </row>
    <row r="33" spans="1:21" ht="15.75" x14ac:dyDescent="0.25">
      <c r="A33" s="21"/>
      <c r="B33" s="21"/>
      <c r="C33" s="21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78"/>
      <c r="O33" s="57"/>
      <c r="P33" s="29"/>
      <c r="Q33" s="109"/>
      <c r="R33" s="5"/>
      <c r="S33" s="5"/>
      <c r="T33" s="5"/>
      <c r="U33" s="5"/>
    </row>
    <row r="34" spans="1:21" ht="15.75" x14ac:dyDescent="0.25">
      <c r="A34" s="97"/>
      <c r="B34" s="97"/>
      <c r="C34" s="97"/>
      <c r="D34" s="57"/>
      <c r="E34" s="5"/>
      <c r="F34" s="5"/>
      <c r="G34" s="5"/>
      <c r="H34" s="5"/>
      <c r="I34" s="5"/>
      <c r="J34" s="5"/>
      <c r="K34" s="5"/>
      <c r="L34" s="5"/>
      <c r="M34" s="5"/>
      <c r="N34" s="78"/>
      <c r="O34" s="5"/>
      <c r="P34" s="29"/>
      <c r="Q34" s="5"/>
      <c r="R34" s="5"/>
      <c r="S34" s="5"/>
      <c r="T34" s="5"/>
      <c r="U34" s="5"/>
    </row>
    <row r="35" spans="1:21" ht="15.75" x14ac:dyDescent="0.25">
      <c r="A35" s="97"/>
      <c r="B35" s="97"/>
      <c r="C35" s="97"/>
      <c r="D35" s="5"/>
      <c r="E35" s="5"/>
      <c r="F35" s="5"/>
      <c r="G35" s="5"/>
      <c r="H35" s="5"/>
      <c r="I35" s="5"/>
      <c r="J35" s="5"/>
      <c r="K35" s="5"/>
      <c r="L35" s="5"/>
      <c r="M35" s="5"/>
      <c r="N35" s="78"/>
      <c r="O35" s="5"/>
      <c r="P35" s="29"/>
      <c r="Q35" s="5"/>
      <c r="R35" s="5"/>
      <c r="S35" s="5"/>
      <c r="T35" s="5"/>
      <c r="U35" s="5"/>
    </row>
    <row r="36" spans="1:21" ht="15.75" x14ac:dyDescent="0.25">
      <c r="A36" s="97"/>
      <c r="B36" s="97"/>
      <c r="C36" s="97"/>
      <c r="D36" s="5"/>
      <c r="E36" s="57"/>
      <c r="F36" s="57"/>
      <c r="G36" s="107"/>
      <c r="H36" s="57"/>
      <c r="I36" s="57"/>
      <c r="J36" s="107"/>
      <c r="K36" s="107"/>
      <c r="L36" s="57"/>
      <c r="M36" s="108"/>
      <c r="N36" s="78"/>
      <c r="O36" s="108"/>
      <c r="P36" s="29"/>
      <c r="Q36" s="109"/>
      <c r="R36" s="5"/>
      <c r="S36" s="5"/>
      <c r="T36" s="5"/>
      <c r="U36" s="5"/>
    </row>
    <row r="37" spans="1:21" ht="15.75" x14ac:dyDescent="0.25">
      <c r="A37" s="97"/>
      <c r="B37" s="97"/>
      <c r="C37" s="97"/>
      <c r="D37" s="5"/>
      <c r="E37" s="5"/>
      <c r="F37" s="5"/>
      <c r="G37" s="5"/>
      <c r="H37" s="5"/>
      <c r="I37" s="5"/>
      <c r="J37" s="5"/>
      <c r="K37" s="5"/>
      <c r="L37" s="5"/>
      <c r="M37" s="5"/>
      <c r="N37" s="78"/>
      <c r="O37" s="5"/>
      <c r="P37" s="29"/>
      <c r="Q37" s="5"/>
      <c r="R37" s="5"/>
      <c r="S37" s="5"/>
      <c r="T37" s="5"/>
      <c r="U37" s="5"/>
    </row>
    <row r="38" spans="1:21" ht="15.75" x14ac:dyDescent="0.25">
      <c r="A38" s="97"/>
      <c r="B38" s="97"/>
      <c r="C38" s="97"/>
      <c r="D38" s="57"/>
      <c r="E38" s="57"/>
      <c r="F38" s="57"/>
      <c r="G38" s="57"/>
      <c r="H38" s="57"/>
      <c r="I38" s="57"/>
      <c r="J38" s="57"/>
      <c r="K38" s="57"/>
      <c r="L38" s="98"/>
      <c r="M38" s="57"/>
      <c r="N38" s="78"/>
      <c r="O38" s="57"/>
      <c r="P38" s="29"/>
      <c r="Q38" s="109"/>
      <c r="R38" s="5"/>
      <c r="S38" s="5"/>
      <c r="T38" s="5"/>
      <c r="U38" s="5"/>
    </row>
    <row r="39" spans="1:21" ht="15.75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57"/>
      <c r="M39" s="57"/>
      <c r="N39" s="78"/>
      <c r="O39" s="57"/>
      <c r="P39" s="29"/>
      <c r="Q39" s="109"/>
      <c r="R39" s="5"/>
      <c r="S39" s="5"/>
      <c r="T39" s="5"/>
      <c r="U39" s="5"/>
    </row>
    <row r="40" spans="1:21" ht="15.75" x14ac:dyDescent="0.25">
      <c r="A40" s="21"/>
      <c r="B40" s="21"/>
      <c r="C40" s="21"/>
      <c r="D40" s="57"/>
      <c r="E40" s="57"/>
      <c r="F40" s="57"/>
      <c r="G40" s="107"/>
      <c r="H40" s="57"/>
      <c r="I40" s="57"/>
      <c r="J40" s="107"/>
      <c r="K40" s="107"/>
      <c r="L40" s="57"/>
      <c r="M40" s="57"/>
      <c r="N40" s="78"/>
      <c r="O40" s="57"/>
      <c r="P40" s="29"/>
      <c r="Q40" s="109"/>
      <c r="R40" s="5"/>
      <c r="S40" s="5"/>
      <c r="T40" s="5"/>
      <c r="U40" s="5"/>
    </row>
    <row r="41" spans="1:21" ht="15.75" x14ac:dyDescent="0.25">
      <c r="A41" s="21"/>
      <c r="B41" s="21"/>
      <c r="C41" s="21"/>
      <c r="D41" s="57"/>
      <c r="E41" s="57"/>
      <c r="F41" s="57"/>
      <c r="G41" s="107"/>
      <c r="H41" s="57"/>
      <c r="I41" s="57"/>
      <c r="J41" s="107"/>
      <c r="K41" s="107"/>
      <c r="L41" s="57"/>
      <c r="M41" s="108"/>
      <c r="N41" s="78"/>
      <c r="O41" s="108"/>
      <c r="P41" s="29"/>
      <c r="Q41" s="109"/>
      <c r="R41" s="5"/>
      <c r="S41" s="5"/>
      <c r="T41" s="5"/>
      <c r="U41" s="5"/>
    </row>
  </sheetData>
  <sortState ref="A3:Q23">
    <sortCondition descending="1" ref="P3:P23"/>
  </sortState>
  <pageMargins left="0.7" right="0.7" top="0.78740157499999996" bottom="0.78740157499999996" header="0.3" footer="0.3"/>
  <pageSetup paperSize="9"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zoomScaleNormal="100" workbookViewId="0">
      <selection activeCell="N21" sqref="N21"/>
    </sheetView>
  </sheetViews>
  <sheetFormatPr defaultRowHeight="12.75" x14ac:dyDescent="0.2"/>
  <cols>
    <col min="1" max="1" width="12.85546875" customWidth="1"/>
    <col min="2" max="2" width="13.85546875" customWidth="1"/>
    <col min="3" max="3" width="15.85546875" customWidth="1"/>
    <col min="7" max="7" width="7.5703125" customWidth="1"/>
    <col min="8" max="8" width="10.140625" customWidth="1"/>
    <col min="12" max="12" width="10.5703125" customWidth="1"/>
    <col min="13" max="13" width="7.42578125" customWidth="1"/>
    <col min="14" max="14" width="10.42578125" customWidth="1"/>
    <col min="15" max="15" width="7.28515625" customWidth="1"/>
    <col min="17" max="17" width="11" customWidth="1"/>
  </cols>
  <sheetData>
    <row r="1" spans="1:18" ht="15.75" x14ac:dyDescent="0.25">
      <c r="A1" s="3" t="s">
        <v>252</v>
      </c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6"/>
      <c r="O1" s="5"/>
      <c r="P1" s="5"/>
      <c r="Q1" s="5"/>
    </row>
    <row r="2" spans="1:18" ht="15" x14ac:dyDescent="0.2">
      <c r="A2" s="8" t="s">
        <v>0</v>
      </c>
      <c r="B2" s="8" t="s">
        <v>1</v>
      </c>
      <c r="C2" s="8" t="s">
        <v>2</v>
      </c>
      <c r="D2" s="9" t="s">
        <v>3</v>
      </c>
      <c r="E2" s="100" t="s">
        <v>4</v>
      </c>
      <c r="F2" s="9" t="s">
        <v>5</v>
      </c>
      <c r="G2" s="101" t="s">
        <v>4</v>
      </c>
      <c r="H2" s="12" t="s">
        <v>6</v>
      </c>
      <c r="I2" s="102" t="s">
        <v>4</v>
      </c>
      <c r="J2" s="9" t="s">
        <v>7</v>
      </c>
      <c r="K2" s="101" t="s">
        <v>4</v>
      </c>
      <c r="L2" s="12" t="s">
        <v>8</v>
      </c>
      <c r="M2" s="102" t="s">
        <v>4</v>
      </c>
      <c r="N2" s="14" t="s">
        <v>9</v>
      </c>
      <c r="O2" s="102" t="s">
        <v>4</v>
      </c>
      <c r="P2" s="9" t="s">
        <v>10</v>
      </c>
      <c r="Q2" s="15" t="s">
        <v>11</v>
      </c>
    </row>
    <row r="3" spans="1:18" ht="15.75" x14ac:dyDescent="0.25">
      <c r="A3" s="144" t="s">
        <v>253</v>
      </c>
      <c r="B3" s="144" t="s">
        <v>12</v>
      </c>
      <c r="C3" s="144" t="s">
        <v>122</v>
      </c>
      <c r="D3" s="145">
        <v>3</v>
      </c>
      <c r="E3" s="146">
        <v>15</v>
      </c>
      <c r="F3" s="145">
        <v>2</v>
      </c>
      <c r="G3" s="147">
        <v>17</v>
      </c>
      <c r="H3" s="145">
        <v>1</v>
      </c>
      <c r="I3" s="147">
        <v>20</v>
      </c>
      <c r="J3" s="145">
        <v>3</v>
      </c>
      <c r="K3" s="147">
        <v>15</v>
      </c>
      <c r="L3" s="145">
        <v>3</v>
      </c>
      <c r="M3" s="147">
        <v>15</v>
      </c>
      <c r="N3" s="174">
        <v>2</v>
      </c>
      <c r="O3" s="176">
        <v>17</v>
      </c>
      <c r="P3" s="179">
        <f t="shared" ref="P3:P16" si="0">E3+G3+I3+K3+M3+O3</f>
        <v>99</v>
      </c>
      <c r="Q3" s="181" t="s">
        <v>61</v>
      </c>
    </row>
    <row r="4" spans="1:18" ht="15.75" x14ac:dyDescent="0.25">
      <c r="A4" s="144" t="s">
        <v>286</v>
      </c>
      <c r="B4" s="144" t="s">
        <v>158</v>
      </c>
      <c r="C4" s="144" t="s">
        <v>33</v>
      </c>
      <c r="D4" s="148"/>
      <c r="E4" s="148"/>
      <c r="F4" s="145">
        <v>1</v>
      </c>
      <c r="G4" s="147">
        <v>20</v>
      </c>
      <c r="H4" s="148"/>
      <c r="I4" s="148"/>
      <c r="J4" s="149">
        <v>1</v>
      </c>
      <c r="K4" s="147">
        <v>20</v>
      </c>
      <c r="L4" s="148">
        <v>1</v>
      </c>
      <c r="M4" s="147">
        <v>20</v>
      </c>
      <c r="N4" s="175">
        <v>1</v>
      </c>
      <c r="O4" s="176">
        <v>20</v>
      </c>
      <c r="P4" s="179">
        <f t="shared" si="0"/>
        <v>80</v>
      </c>
      <c r="Q4" s="181" t="s">
        <v>63</v>
      </c>
      <c r="R4" s="5"/>
    </row>
    <row r="5" spans="1:18" ht="15.75" x14ac:dyDescent="0.25">
      <c r="A5" s="144" t="s">
        <v>38</v>
      </c>
      <c r="B5" s="144" t="s">
        <v>39</v>
      </c>
      <c r="C5" s="144" t="s">
        <v>15</v>
      </c>
      <c r="D5" s="145">
        <v>1</v>
      </c>
      <c r="E5" s="146">
        <v>20</v>
      </c>
      <c r="F5" s="145">
        <v>3</v>
      </c>
      <c r="G5" s="147">
        <v>15</v>
      </c>
      <c r="H5" s="145"/>
      <c r="I5" s="145"/>
      <c r="J5" s="145"/>
      <c r="K5" s="147"/>
      <c r="L5" s="145">
        <v>2</v>
      </c>
      <c r="M5" s="147">
        <v>17</v>
      </c>
      <c r="N5" s="174">
        <v>3</v>
      </c>
      <c r="O5" s="176">
        <v>15</v>
      </c>
      <c r="P5" s="179">
        <f t="shared" si="0"/>
        <v>67</v>
      </c>
      <c r="Q5" s="181" t="s">
        <v>66</v>
      </c>
    </row>
    <row r="6" spans="1:18" ht="15.75" x14ac:dyDescent="0.25">
      <c r="A6" s="55" t="s">
        <v>202</v>
      </c>
      <c r="B6" s="55" t="s">
        <v>158</v>
      </c>
      <c r="C6" s="55" t="s">
        <v>21</v>
      </c>
      <c r="D6" s="56">
        <v>4</v>
      </c>
      <c r="E6" s="139">
        <v>13</v>
      </c>
      <c r="F6" s="56">
        <v>5</v>
      </c>
      <c r="G6" s="81">
        <v>11</v>
      </c>
      <c r="H6" s="56"/>
      <c r="I6" s="56"/>
      <c r="J6" s="56"/>
      <c r="K6" s="81"/>
      <c r="L6" s="56">
        <v>5</v>
      </c>
      <c r="M6" s="81">
        <v>11</v>
      </c>
      <c r="N6" s="133">
        <v>7</v>
      </c>
      <c r="O6" s="135">
        <v>9</v>
      </c>
      <c r="P6" s="182">
        <f t="shared" si="0"/>
        <v>44</v>
      </c>
      <c r="Q6" s="181" t="s">
        <v>69</v>
      </c>
    </row>
    <row r="7" spans="1:18" ht="15.75" x14ac:dyDescent="0.25">
      <c r="A7" s="55" t="s">
        <v>205</v>
      </c>
      <c r="B7" s="55" t="s">
        <v>206</v>
      </c>
      <c r="C7" s="55" t="s">
        <v>21</v>
      </c>
      <c r="D7" s="56">
        <v>5</v>
      </c>
      <c r="E7" s="139">
        <v>11</v>
      </c>
      <c r="F7" s="56">
        <v>6</v>
      </c>
      <c r="G7" s="81">
        <v>10</v>
      </c>
      <c r="H7" s="56"/>
      <c r="I7" s="56"/>
      <c r="J7" s="56"/>
      <c r="K7" s="81"/>
      <c r="L7" s="56">
        <v>8</v>
      </c>
      <c r="M7" s="81">
        <v>8</v>
      </c>
      <c r="N7" s="133">
        <v>9</v>
      </c>
      <c r="O7" s="135">
        <v>7</v>
      </c>
      <c r="P7" s="182">
        <f t="shared" si="0"/>
        <v>36</v>
      </c>
      <c r="Q7" s="181" t="s">
        <v>70</v>
      </c>
      <c r="R7" s="5"/>
    </row>
    <row r="8" spans="1:18" ht="15.75" x14ac:dyDescent="0.25">
      <c r="A8" s="55" t="s">
        <v>316</v>
      </c>
      <c r="B8" s="55" t="s">
        <v>356</v>
      </c>
      <c r="C8" s="55" t="s">
        <v>15</v>
      </c>
      <c r="D8" s="56"/>
      <c r="E8" s="17"/>
      <c r="F8" s="17">
        <v>4</v>
      </c>
      <c r="G8" s="68">
        <v>13</v>
      </c>
      <c r="H8" s="17"/>
      <c r="I8" s="17"/>
      <c r="J8" s="17"/>
      <c r="K8" s="18"/>
      <c r="L8" s="17">
        <v>7</v>
      </c>
      <c r="M8" s="68">
        <v>9</v>
      </c>
      <c r="N8" s="104">
        <v>10</v>
      </c>
      <c r="O8" s="135">
        <v>6</v>
      </c>
      <c r="P8" s="182">
        <f t="shared" si="0"/>
        <v>28</v>
      </c>
      <c r="Q8" s="181" t="s">
        <v>73</v>
      </c>
    </row>
    <row r="9" spans="1:18" ht="15.75" x14ac:dyDescent="0.25">
      <c r="A9" s="55" t="s">
        <v>51</v>
      </c>
      <c r="B9" s="55" t="s">
        <v>52</v>
      </c>
      <c r="C9" s="55" t="s">
        <v>21</v>
      </c>
      <c r="D9" s="56">
        <v>2</v>
      </c>
      <c r="E9" s="139">
        <v>17</v>
      </c>
      <c r="F9" s="56"/>
      <c r="G9" s="81"/>
      <c r="H9" s="56"/>
      <c r="I9" s="56"/>
      <c r="J9" s="56"/>
      <c r="K9" s="81"/>
      <c r="L9" s="56"/>
      <c r="M9" s="81"/>
      <c r="N9" s="133">
        <v>6</v>
      </c>
      <c r="O9" s="135">
        <v>10</v>
      </c>
      <c r="P9" s="182">
        <f t="shared" si="0"/>
        <v>27</v>
      </c>
      <c r="Q9" s="181" t="s">
        <v>76</v>
      </c>
      <c r="R9" s="5"/>
    </row>
    <row r="10" spans="1:18" ht="15.75" x14ac:dyDescent="0.25">
      <c r="A10" s="2" t="s">
        <v>47</v>
      </c>
      <c r="B10" s="2" t="s">
        <v>48</v>
      </c>
      <c r="C10" s="55" t="s">
        <v>21</v>
      </c>
      <c r="D10" s="17"/>
      <c r="E10" s="18"/>
      <c r="F10" s="17"/>
      <c r="G10" s="68"/>
      <c r="H10" s="17"/>
      <c r="I10" s="17"/>
      <c r="J10" s="17"/>
      <c r="K10" s="18"/>
      <c r="L10" s="17">
        <v>4</v>
      </c>
      <c r="M10" s="68">
        <v>13</v>
      </c>
      <c r="N10" s="104">
        <v>4</v>
      </c>
      <c r="O10" s="135">
        <v>13</v>
      </c>
      <c r="P10" s="182">
        <f t="shared" si="0"/>
        <v>26</v>
      </c>
      <c r="Q10" s="181" t="s">
        <v>195</v>
      </c>
    </row>
    <row r="11" spans="1:18" ht="15.75" x14ac:dyDescent="0.25">
      <c r="A11" s="55" t="s">
        <v>49</v>
      </c>
      <c r="B11" s="55" t="s">
        <v>50</v>
      </c>
      <c r="C11" s="55" t="s">
        <v>21</v>
      </c>
      <c r="D11" s="56">
        <v>6</v>
      </c>
      <c r="E11" s="139">
        <v>10</v>
      </c>
      <c r="F11" s="56"/>
      <c r="G11" s="81"/>
      <c r="H11" s="56"/>
      <c r="I11" s="56"/>
      <c r="J11" s="56"/>
      <c r="K11" s="81"/>
      <c r="L11" s="56">
        <v>9</v>
      </c>
      <c r="M11" s="81">
        <v>7</v>
      </c>
      <c r="N11" s="133">
        <v>12</v>
      </c>
      <c r="O11" s="135">
        <v>4</v>
      </c>
      <c r="P11" s="182">
        <f t="shared" si="0"/>
        <v>21</v>
      </c>
      <c r="Q11" s="181" t="s">
        <v>196</v>
      </c>
    </row>
    <row r="12" spans="1:18" ht="15.75" x14ac:dyDescent="0.25">
      <c r="A12" s="2" t="s">
        <v>19</v>
      </c>
      <c r="B12" s="2" t="s">
        <v>20</v>
      </c>
      <c r="C12" s="55" t="s">
        <v>21</v>
      </c>
      <c r="D12" s="17"/>
      <c r="E12" s="18"/>
      <c r="F12" s="17"/>
      <c r="G12" s="68"/>
      <c r="H12" s="17"/>
      <c r="I12" s="17"/>
      <c r="J12" s="18"/>
      <c r="K12" s="18"/>
      <c r="L12" s="17">
        <v>6</v>
      </c>
      <c r="M12" s="68">
        <v>10</v>
      </c>
      <c r="N12" s="104">
        <v>8</v>
      </c>
      <c r="O12" s="135">
        <v>8</v>
      </c>
      <c r="P12" s="182">
        <f t="shared" si="0"/>
        <v>18</v>
      </c>
      <c r="Q12" s="181" t="s">
        <v>80</v>
      </c>
    </row>
    <row r="13" spans="1:18" ht="15.75" x14ac:dyDescent="0.25">
      <c r="A13" s="55" t="s">
        <v>287</v>
      </c>
      <c r="B13" s="55" t="s">
        <v>179</v>
      </c>
      <c r="C13" s="55" t="s">
        <v>288</v>
      </c>
      <c r="D13" s="142"/>
      <c r="E13" s="142"/>
      <c r="F13" s="56"/>
      <c r="G13" s="81"/>
      <c r="H13" s="142"/>
      <c r="I13" s="142"/>
      <c r="J13" s="143">
        <v>2</v>
      </c>
      <c r="K13" s="81">
        <v>17</v>
      </c>
      <c r="L13" s="142"/>
      <c r="M13" s="81"/>
      <c r="N13" s="142"/>
      <c r="O13" s="178"/>
      <c r="P13" s="182">
        <f t="shared" si="0"/>
        <v>17</v>
      </c>
      <c r="Q13" s="181" t="s">
        <v>83</v>
      </c>
    </row>
    <row r="14" spans="1:18" ht="15.75" x14ac:dyDescent="0.25">
      <c r="A14" s="80" t="s">
        <v>254</v>
      </c>
      <c r="B14" s="80" t="s">
        <v>48</v>
      </c>
      <c r="C14" s="55" t="s">
        <v>122</v>
      </c>
      <c r="D14" s="56">
        <v>7</v>
      </c>
      <c r="E14" s="139">
        <v>9</v>
      </c>
      <c r="F14" s="56"/>
      <c r="G14" s="81"/>
      <c r="H14" s="56"/>
      <c r="I14" s="56"/>
      <c r="J14" s="56"/>
      <c r="K14" s="81"/>
      <c r="L14" s="56">
        <v>10</v>
      </c>
      <c r="M14" s="81">
        <v>6</v>
      </c>
      <c r="N14" s="141"/>
      <c r="O14" s="139"/>
      <c r="P14" s="182">
        <f t="shared" si="0"/>
        <v>15</v>
      </c>
      <c r="Q14" s="181" t="s">
        <v>86</v>
      </c>
    </row>
    <row r="15" spans="1:18" ht="15.75" x14ac:dyDescent="0.25">
      <c r="A15" s="55" t="s">
        <v>207</v>
      </c>
      <c r="B15" s="55" t="s">
        <v>208</v>
      </c>
      <c r="C15" s="55" t="s">
        <v>21</v>
      </c>
      <c r="D15" s="56">
        <v>8</v>
      </c>
      <c r="E15" s="139">
        <v>8</v>
      </c>
      <c r="F15" s="56"/>
      <c r="G15" s="81"/>
      <c r="H15" s="56"/>
      <c r="I15" s="56"/>
      <c r="J15" s="56"/>
      <c r="K15" s="81"/>
      <c r="L15" s="56"/>
      <c r="M15" s="81"/>
      <c r="N15" s="133">
        <v>11</v>
      </c>
      <c r="O15" s="135">
        <v>5</v>
      </c>
      <c r="P15" s="182">
        <f t="shared" si="0"/>
        <v>13</v>
      </c>
      <c r="Q15" s="181" t="s">
        <v>89</v>
      </c>
    </row>
    <row r="16" spans="1:18" ht="15.75" x14ac:dyDescent="0.25">
      <c r="A16" s="55" t="s">
        <v>223</v>
      </c>
      <c r="B16" s="55" t="s">
        <v>48</v>
      </c>
      <c r="C16" s="55" t="s">
        <v>122</v>
      </c>
      <c r="D16" s="56"/>
      <c r="E16" s="17"/>
      <c r="F16" s="17"/>
      <c r="G16" s="18"/>
      <c r="H16" s="17"/>
      <c r="I16" s="17"/>
      <c r="J16" s="18"/>
      <c r="K16" s="18"/>
      <c r="L16" s="17"/>
      <c r="M16" s="68"/>
      <c r="N16" s="104">
        <v>5</v>
      </c>
      <c r="O16" s="177">
        <v>11</v>
      </c>
      <c r="P16" s="182">
        <f t="shared" si="0"/>
        <v>11</v>
      </c>
      <c r="Q16" s="181" t="s">
        <v>91</v>
      </c>
      <c r="R16" s="5"/>
    </row>
    <row r="17" spans="1:18" ht="15.75" x14ac:dyDescent="0.25">
      <c r="A17" s="21"/>
      <c r="B17" s="21"/>
      <c r="C17" s="21"/>
      <c r="D17" s="57"/>
      <c r="E17" s="108"/>
      <c r="F17" s="57"/>
      <c r="G17" s="107"/>
      <c r="H17" s="57"/>
      <c r="I17" s="57"/>
      <c r="J17" s="107"/>
      <c r="K17" s="107"/>
      <c r="L17" s="57"/>
      <c r="M17" s="107"/>
      <c r="N17" s="78"/>
      <c r="O17" s="108"/>
      <c r="P17" s="29"/>
      <c r="Q17" s="109"/>
      <c r="R17" s="5"/>
    </row>
    <row r="18" spans="1:18" ht="15.75" x14ac:dyDescent="0.25">
      <c r="A18" s="21"/>
      <c r="B18" s="21"/>
      <c r="C18" s="21"/>
      <c r="D18" s="57"/>
      <c r="E18" s="107"/>
      <c r="F18" s="57"/>
      <c r="G18" s="107"/>
      <c r="H18" s="57"/>
      <c r="I18" s="57"/>
      <c r="J18" s="107"/>
      <c r="K18" s="107"/>
      <c r="L18" s="57"/>
      <c r="M18" s="108"/>
      <c r="N18" s="78"/>
      <c r="O18" s="108"/>
      <c r="P18" s="29"/>
      <c r="Q18" s="109"/>
    </row>
    <row r="19" spans="1:18" ht="15.75" x14ac:dyDescent="0.25">
      <c r="A19" s="21"/>
      <c r="B19" s="21"/>
      <c r="C19" s="21"/>
      <c r="D19" s="57"/>
      <c r="E19" s="57"/>
      <c r="F19" s="57"/>
      <c r="G19" s="107"/>
      <c r="H19" s="57"/>
      <c r="I19" s="57"/>
      <c r="J19" s="107"/>
      <c r="K19" s="107"/>
      <c r="L19" s="57"/>
      <c r="M19" s="107"/>
      <c r="N19" s="78"/>
      <c r="O19" s="107"/>
      <c r="P19" s="29"/>
      <c r="Q19" s="109"/>
      <c r="R19" s="5"/>
    </row>
    <row r="20" spans="1:18" ht="15.75" x14ac:dyDescent="0.25">
      <c r="A20" s="21"/>
      <c r="B20" s="21"/>
      <c r="C20" s="21"/>
      <c r="D20" s="57"/>
      <c r="E20" s="107"/>
      <c r="F20" s="57"/>
      <c r="G20" s="107"/>
      <c r="H20" s="57"/>
      <c r="I20" s="57"/>
      <c r="J20" s="107"/>
      <c r="K20" s="107"/>
      <c r="L20" s="57"/>
      <c r="M20" s="107"/>
      <c r="N20" s="78"/>
      <c r="O20" s="57"/>
      <c r="P20" s="29"/>
      <c r="Q20" s="109"/>
    </row>
    <row r="21" spans="1:18" ht="15.75" x14ac:dyDescent="0.25">
      <c r="A21" s="21"/>
      <c r="B21" s="21"/>
      <c r="C21" s="21"/>
      <c r="D21" s="57"/>
      <c r="E21" s="107"/>
      <c r="F21" s="57"/>
      <c r="G21" s="107"/>
      <c r="H21" s="57"/>
      <c r="I21" s="57"/>
      <c r="J21" s="107"/>
      <c r="K21" s="107"/>
      <c r="L21" s="57"/>
      <c r="M21" s="107"/>
      <c r="N21" s="78"/>
      <c r="O21" s="108"/>
      <c r="P21" s="29"/>
      <c r="Q21" s="109"/>
      <c r="R21" s="5"/>
    </row>
    <row r="22" spans="1:18" ht="15.75" x14ac:dyDescent="0.25">
      <c r="A22" s="21"/>
      <c r="B22" s="21"/>
      <c r="C22" s="21"/>
      <c r="D22" s="57"/>
      <c r="E22" s="57"/>
      <c r="F22" s="57"/>
      <c r="G22" s="107"/>
      <c r="H22" s="57"/>
      <c r="I22" s="57"/>
      <c r="J22" s="107"/>
      <c r="K22" s="107"/>
      <c r="L22" s="57"/>
      <c r="M22" s="107"/>
      <c r="N22" s="78"/>
      <c r="O22" s="107"/>
      <c r="P22" s="29"/>
      <c r="Q22" s="109"/>
      <c r="R22" s="5"/>
    </row>
    <row r="23" spans="1:18" ht="15.75" x14ac:dyDescent="0.25">
      <c r="A23" s="21"/>
      <c r="B23" s="21"/>
      <c r="C23" s="21"/>
      <c r="D23" s="57"/>
      <c r="E23" s="107"/>
      <c r="F23" s="57"/>
      <c r="G23" s="107"/>
      <c r="H23" s="57"/>
      <c r="I23" s="57"/>
      <c r="J23" s="107"/>
      <c r="K23" s="107"/>
      <c r="L23" s="57"/>
      <c r="M23" s="108"/>
      <c r="N23" s="78"/>
      <c r="O23" s="108"/>
      <c r="P23" s="29"/>
      <c r="Q23" s="109"/>
    </row>
    <row r="24" spans="1:18" ht="15.75" x14ac:dyDescent="0.25">
      <c r="A24" s="21"/>
      <c r="B24" s="21"/>
      <c r="C24" s="21"/>
      <c r="D24" s="57"/>
      <c r="E24" s="107"/>
      <c r="F24" s="57"/>
      <c r="G24" s="107"/>
      <c r="H24" s="57"/>
      <c r="I24" s="57"/>
      <c r="J24" s="107"/>
      <c r="K24" s="107"/>
      <c r="L24" s="57"/>
      <c r="M24" s="107"/>
      <c r="N24" s="78"/>
      <c r="O24" s="108"/>
      <c r="P24" s="29"/>
      <c r="Q24" s="109"/>
    </row>
    <row r="25" spans="1:18" ht="15.75" x14ac:dyDescent="0.25">
      <c r="A25" s="21"/>
      <c r="B25" s="21"/>
      <c r="C25" s="95"/>
      <c r="D25" s="57"/>
      <c r="E25" s="107"/>
      <c r="F25" s="57"/>
      <c r="G25" s="107"/>
      <c r="H25" s="57"/>
      <c r="I25" s="57"/>
      <c r="J25" s="107"/>
      <c r="K25" s="107"/>
      <c r="L25" s="57"/>
      <c r="M25" s="108"/>
      <c r="N25" s="78"/>
      <c r="O25" s="108"/>
      <c r="P25" s="29"/>
      <c r="Q25" s="109"/>
      <c r="R25" s="5"/>
    </row>
    <row r="26" spans="1:18" x14ac:dyDescent="0.2">
      <c r="A26" s="5"/>
      <c r="B26" s="5"/>
      <c r="C26" s="5"/>
      <c r="D26" s="5"/>
      <c r="E26" s="108"/>
      <c r="F26" s="57"/>
      <c r="G26" s="107"/>
      <c r="H26" s="57"/>
      <c r="I26" s="57"/>
      <c r="J26" s="107"/>
      <c r="K26" s="107"/>
      <c r="L26" s="57"/>
      <c r="M26" s="57"/>
      <c r="N26" s="78"/>
      <c r="O26" s="107"/>
      <c r="P26" s="29"/>
      <c r="Q26" s="109"/>
      <c r="R26" s="5"/>
    </row>
    <row r="27" spans="1:18" ht="15.75" x14ac:dyDescent="0.25">
      <c r="A27" s="21"/>
      <c r="B27" s="21"/>
      <c r="C27" s="21"/>
      <c r="D27" s="57"/>
      <c r="E27" s="5"/>
      <c r="F27" s="5"/>
      <c r="G27" s="5"/>
      <c r="H27" s="5"/>
      <c r="I27" s="5"/>
      <c r="J27" s="5"/>
      <c r="K27" s="5"/>
      <c r="L27" s="5"/>
      <c r="M27" s="5"/>
      <c r="N27" s="78"/>
      <c r="O27" s="5"/>
      <c r="P27" s="29"/>
      <c r="Q27" s="109"/>
      <c r="R27" s="5"/>
    </row>
    <row r="28" spans="1:18" ht="15.75" x14ac:dyDescent="0.25">
      <c r="A28" s="21"/>
      <c r="B28" s="21"/>
      <c r="C28" s="21"/>
      <c r="D28" s="57"/>
      <c r="E28" s="57"/>
      <c r="F28" s="57"/>
      <c r="G28" s="107"/>
      <c r="H28" s="57"/>
      <c r="I28" s="57"/>
      <c r="J28" s="107"/>
      <c r="K28" s="107"/>
      <c r="L28" s="57"/>
      <c r="M28" s="108"/>
      <c r="N28" s="78"/>
      <c r="O28" s="108"/>
      <c r="P28" s="29"/>
      <c r="Q28" s="109"/>
    </row>
    <row r="29" spans="1:18" ht="15.75" x14ac:dyDescent="0.25">
      <c r="A29" s="21"/>
      <c r="B29" s="21"/>
      <c r="C29" s="21"/>
      <c r="D29" s="57"/>
      <c r="E29" s="107"/>
      <c r="F29" s="57"/>
      <c r="G29" s="107"/>
      <c r="H29" s="57"/>
      <c r="I29" s="57"/>
      <c r="J29" s="107"/>
      <c r="K29" s="107"/>
      <c r="L29" s="57"/>
      <c r="M29" s="57"/>
      <c r="N29" s="78"/>
      <c r="O29" s="57"/>
      <c r="P29" s="29"/>
      <c r="Q29" s="109"/>
    </row>
    <row r="30" spans="1:18" ht="15.75" x14ac:dyDescent="0.25">
      <c r="A30" s="21"/>
      <c r="B30" s="21"/>
      <c r="C30" s="21"/>
      <c r="D30" s="57"/>
      <c r="E30" s="108"/>
      <c r="F30" s="57"/>
      <c r="G30" s="107"/>
      <c r="H30" s="57"/>
      <c r="I30" s="57"/>
      <c r="J30" s="107"/>
      <c r="K30" s="107"/>
      <c r="L30" s="57"/>
      <c r="M30" s="108"/>
      <c r="N30" s="78"/>
      <c r="O30" s="108"/>
      <c r="P30" s="29"/>
      <c r="Q30" s="109"/>
      <c r="R30" s="5"/>
    </row>
    <row r="31" spans="1:18" ht="15.75" x14ac:dyDescent="0.25">
      <c r="A31" s="21"/>
      <c r="B31" s="21"/>
      <c r="C31" s="21"/>
      <c r="D31" s="57"/>
      <c r="E31" s="5"/>
      <c r="F31" s="5"/>
      <c r="G31" s="5"/>
      <c r="H31" s="5"/>
      <c r="I31" s="5"/>
      <c r="J31" s="5"/>
      <c r="K31" s="5"/>
      <c r="L31" s="5"/>
      <c r="M31" s="5"/>
      <c r="N31" s="78"/>
      <c r="O31" s="5"/>
      <c r="P31" s="29"/>
      <c r="Q31" s="5"/>
      <c r="R31" s="5"/>
    </row>
    <row r="32" spans="1:18" ht="15.75" x14ac:dyDescent="0.25">
      <c r="A32" s="21"/>
      <c r="B32" s="21"/>
      <c r="C32" s="21"/>
      <c r="D32" s="57"/>
      <c r="E32" s="108"/>
      <c r="F32" s="57"/>
      <c r="G32" s="107"/>
      <c r="H32" s="57"/>
      <c r="I32" s="57"/>
      <c r="J32" s="107"/>
      <c r="K32" s="107"/>
      <c r="L32" s="57"/>
      <c r="M32" s="57"/>
      <c r="N32" s="78"/>
      <c r="O32" s="57"/>
      <c r="P32" s="29"/>
      <c r="Q32" s="109"/>
      <c r="R32" s="5"/>
    </row>
    <row r="33" spans="1:18" ht="15.75" x14ac:dyDescent="0.25">
      <c r="A33" s="97"/>
      <c r="B33" s="97"/>
      <c r="C33" s="97"/>
      <c r="D33" s="5"/>
      <c r="E33" s="57"/>
      <c r="F33" s="57"/>
      <c r="G33" s="57"/>
      <c r="H33" s="57"/>
      <c r="I33" s="57"/>
      <c r="J33" s="57"/>
      <c r="K33" s="57"/>
      <c r="L33" s="57"/>
      <c r="M33" s="57"/>
      <c r="N33" s="78"/>
      <c r="O33" s="57"/>
      <c r="P33" s="29"/>
      <c r="Q33" s="109"/>
      <c r="R33" s="5"/>
    </row>
    <row r="34" spans="1:18" ht="15.75" x14ac:dyDescent="0.25">
      <c r="A34" s="21"/>
      <c r="B34" s="21"/>
      <c r="C34" s="21"/>
      <c r="D34" s="57"/>
      <c r="E34" s="5"/>
      <c r="F34" s="5"/>
      <c r="G34" s="5"/>
      <c r="H34" s="5"/>
      <c r="I34" s="5"/>
      <c r="J34" s="5"/>
      <c r="K34" s="5"/>
      <c r="L34" s="5"/>
      <c r="M34" s="5"/>
      <c r="N34" s="78"/>
      <c r="O34" s="5"/>
      <c r="P34" s="29"/>
      <c r="Q34" s="5"/>
    </row>
    <row r="35" spans="1:18" ht="15.75" x14ac:dyDescent="0.25">
      <c r="A35" s="97"/>
      <c r="B35" s="97"/>
      <c r="C35" s="97"/>
      <c r="D35" s="57"/>
      <c r="E35" s="5"/>
      <c r="F35" s="5"/>
      <c r="G35" s="5"/>
      <c r="H35" s="5"/>
      <c r="I35" s="5"/>
      <c r="J35" s="5"/>
      <c r="K35" s="5"/>
      <c r="L35" s="5"/>
      <c r="M35" s="5"/>
      <c r="N35" s="78"/>
      <c r="O35" s="5"/>
      <c r="P35" s="29"/>
      <c r="Q35" s="5"/>
    </row>
    <row r="36" spans="1:18" ht="15.75" x14ac:dyDescent="0.25">
      <c r="A36" s="97"/>
      <c r="B36" s="97"/>
      <c r="C36" s="97"/>
      <c r="D36" s="5"/>
      <c r="E36" s="57"/>
      <c r="F36" s="57"/>
      <c r="G36" s="107"/>
      <c r="H36" s="57"/>
      <c r="I36" s="57"/>
      <c r="J36" s="107"/>
      <c r="K36" s="107"/>
      <c r="L36" s="57"/>
      <c r="M36" s="108"/>
      <c r="N36" s="78"/>
      <c r="O36" s="108"/>
      <c r="P36" s="29"/>
      <c r="Q36" s="109"/>
    </row>
    <row r="37" spans="1:18" ht="15.75" x14ac:dyDescent="0.25">
      <c r="A37" s="21"/>
      <c r="B37" s="21"/>
      <c r="C37" s="21"/>
      <c r="D37" s="57"/>
      <c r="E37" s="5"/>
      <c r="F37" s="5"/>
      <c r="G37" s="5"/>
      <c r="H37" s="5"/>
      <c r="I37" s="5"/>
      <c r="J37" s="5"/>
      <c r="K37" s="5"/>
      <c r="L37" s="5"/>
      <c r="M37" s="5"/>
      <c r="N37" s="78"/>
      <c r="O37" s="5"/>
      <c r="P37" s="29"/>
      <c r="Q37" s="5"/>
    </row>
    <row r="38" spans="1:18" ht="15.75" x14ac:dyDescent="0.25">
      <c r="A38" s="97"/>
      <c r="B38" s="97"/>
      <c r="C38" s="97"/>
      <c r="D38" s="57"/>
      <c r="E38" s="57"/>
      <c r="F38" s="57"/>
      <c r="G38" s="57"/>
      <c r="H38" s="57"/>
      <c r="I38" s="57"/>
      <c r="J38" s="57"/>
      <c r="K38" s="57"/>
      <c r="L38" s="98"/>
      <c r="M38" s="57"/>
      <c r="N38" s="78"/>
      <c r="O38" s="57"/>
      <c r="P38" s="29"/>
      <c r="Q38" s="109"/>
    </row>
    <row r="39" spans="1:18" ht="15.75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57"/>
      <c r="M39" s="57"/>
      <c r="N39" s="78"/>
      <c r="O39" s="57"/>
      <c r="P39" s="29"/>
      <c r="Q39" s="109"/>
    </row>
    <row r="40" spans="1:18" ht="15.75" x14ac:dyDescent="0.25">
      <c r="A40" s="21"/>
      <c r="B40" s="21"/>
      <c r="C40" s="21"/>
      <c r="D40" s="57"/>
      <c r="E40" s="57"/>
      <c r="F40" s="57"/>
      <c r="G40" s="107"/>
      <c r="H40" s="57"/>
      <c r="I40" s="57"/>
      <c r="J40" s="107"/>
      <c r="K40" s="107"/>
      <c r="L40" s="57"/>
      <c r="M40" s="57"/>
      <c r="N40" s="78"/>
      <c r="O40" s="57"/>
      <c r="P40" s="29"/>
      <c r="Q40" s="109"/>
    </row>
    <row r="41" spans="1:18" ht="15.75" x14ac:dyDescent="0.25">
      <c r="A41" s="21"/>
      <c r="B41" s="21"/>
      <c r="C41" s="21"/>
      <c r="D41" s="57"/>
      <c r="E41" s="57"/>
      <c r="F41" s="57"/>
      <c r="G41" s="107"/>
      <c r="H41" s="57"/>
      <c r="I41" s="57"/>
      <c r="J41" s="107"/>
      <c r="K41" s="107"/>
      <c r="L41" s="57"/>
      <c r="M41" s="108"/>
      <c r="N41" s="78"/>
      <c r="O41" s="108"/>
      <c r="P41" s="29"/>
      <c r="Q41" s="109"/>
    </row>
    <row r="42" spans="1:18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</row>
    <row r="43" spans="1:18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1:18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1:18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</row>
    <row r="46" spans="1:18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</row>
    <row r="47" spans="1:18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</row>
    <row r="48" spans="1:18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</row>
    <row r="49" spans="1:17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</row>
    <row r="50" spans="1:17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</row>
    <row r="51" spans="1:17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</row>
    <row r="52" spans="1:17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</row>
    <row r="53" spans="1:17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</row>
    <row r="54" spans="1:17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1:17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</row>
  </sheetData>
  <sortState ref="A3:Q17">
    <sortCondition descending="1" ref="P3:P17"/>
  </sortState>
  <pageMargins left="0.7" right="0.7" top="0.78740157499999996" bottom="0.78740157499999996" header="0.3" footer="0.3"/>
  <pageSetup paperSize="9" scale="4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view="pageBreakPreview" topLeftCell="B1" zoomScaleNormal="100" zoomScaleSheetLayoutView="100" workbookViewId="0">
      <selection activeCell="R25" sqref="R25"/>
    </sheetView>
  </sheetViews>
  <sheetFormatPr defaultRowHeight="12.75" x14ac:dyDescent="0.2"/>
  <cols>
    <col min="1" max="1" width="0" hidden="1"/>
    <col min="2" max="2" width="13.5703125"/>
    <col min="3" max="3" width="13.42578125"/>
    <col min="4" max="4" width="14.5703125"/>
    <col min="5" max="8" width="8.42578125"/>
    <col min="9" max="9" width="9.42578125" customWidth="1"/>
    <col min="10" max="10" width="8.42578125"/>
    <col min="11" max="11" width="9.7109375"/>
    <col min="12" max="12" width="8.42578125"/>
    <col min="13" max="13" width="11.28515625"/>
    <col min="14" max="14" width="8.42578125"/>
    <col min="15" max="15" width="10.28515625" style="22"/>
    <col min="16" max="17" width="8.42578125"/>
    <col min="18" max="18" width="11.42578125"/>
    <col min="19" max="1023" width="8.42578125"/>
  </cols>
  <sheetData>
    <row r="1" spans="1:20" ht="15.75" x14ac:dyDescent="0.25">
      <c r="A1" s="17"/>
      <c r="B1" s="3" t="s">
        <v>58</v>
      </c>
      <c r="C1" s="23"/>
      <c r="D1" s="23"/>
      <c r="E1" s="38"/>
      <c r="F1" s="38"/>
      <c r="G1" s="38"/>
      <c r="H1" s="38"/>
      <c r="I1" s="38"/>
      <c r="J1" s="38"/>
      <c r="K1" s="38"/>
      <c r="L1" s="38"/>
      <c r="M1" s="38"/>
      <c r="N1" s="38"/>
      <c r="P1" s="38"/>
      <c r="Q1" s="38"/>
      <c r="R1" s="57"/>
      <c r="S1" s="5"/>
      <c r="T1" s="5"/>
    </row>
    <row r="2" spans="1:20" ht="15" x14ac:dyDescent="0.2">
      <c r="A2" s="24"/>
      <c r="B2" s="8" t="s">
        <v>0</v>
      </c>
      <c r="C2" s="8" t="s">
        <v>1</v>
      </c>
      <c r="D2" s="8" t="s">
        <v>2</v>
      </c>
      <c r="E2" s="9" t="s">
        <v>3</v>
      </c>
      <c r="F2" s="25" t="s">
        <v>4</v>
      </c>
      <c r="G2" s="9" t="s">
        <v>5</v>
      </c>
      <c r="H2" s="26" t="s">
        <v>4</v>
      </c>
      <c r="I2" s="9" t="s">
        <v>6</v>
      </c>
      <c r="J2" s="26" t="s">
        <v>4</v>
      </c>
      <c r="K2" s="9" t="s">
        <v>7</v>
      </c>
      <c r="L2" s="26" t="s">
        <v>4</v>
      </c>
      <c r="M2" s="12" t="s">
        <v>8</v>
      </c>
      <c r="N2" s="27" t="s">
        <v>4</v>
      </c>
      <c r="O2" s="14" t="s">
        <v>9</v>
      </c>
      <c r="P2" s="27" t="s">
        <v>4</v>
      </c>
      <c r="Q2" s="9" t="s">
        <v>10</v>
      </c>
      <c r="R2" s="15" t="s">
        <v>11</v>
      </c>
      <c r="S2" s="28"/>
      <c r="T2" s="5"/>
    </row>
    <row r="3" spans="1:20" ht="15.75" x14ac:dyDescent="0.25">
      <c r="A3" s="29"/>
      <c r="B3" s="66" t="s">
        <v>62</v>
      </c>
      <c r="C3" s="66" t="s">
        <v>30</v>
      </c>
      <c r="D3" s="66" t="s">
        <v>33</v>
      </c>
      <c r="E3" s="63">
        <v>1</v>
      </c>
      <c r="F3" s="64">
        <v>20</v>
      </c>
      <c r="G3" s="63">
        <v>1</v>
      </c>
      <c r="H3" s="64">
        <v>20</v>
      </c>
      <c r="I3" s="63">
        <v>1</v>
      </c>
      <c r="J3" s="64">
        <v>20</v>
      </c>
      <c r="K3" s="63">
        <v>3</v>
      </c>
      <c r="L3" s="64">
        <v>15</v>
      </c>
      <c r="M3" s="63">
        <v>1</v>
      </c>
      <c r="N3" s="64">
        <v>20</v>
      </c>
      <c r="O3" s="65">
        <v>1</v>
      </c>
      <c r="P3" s="64">
        <v>20</v>
      </c>
      <c r="Q3" s="184">
        <f t="shared" ref="Q3:Q28" si="0">F3+H3+J3+L3+N3+P3</f>
        <v>115</v>
      </c>
      <c r="R3" s="180" t="s">
        <v>61</v>
      </c>
      <c r="S3" s="5"/>
      <c r="T3" s="5"/>
    </row>
    <row r="4" spans="1:20" ht="15.75" x14ac:dyDescent="0.25">
      <c r="A4" s="29"/>
      <c r="B4" s="66" t="s">
        <v>59</v>
      </c>
      <c r="C4" s="66" t="s">
        <v>60</v>
      </c>
      <c r="D4" s="66" t="s">
        <v>122</v>
      </c>
      <c r="E4" s="63">
        <v>2</v>
      </c>
      <c r="F4" s="64">
        <v>17</v>
      </c>
      <c r="G4" s="63">
        <v>2</v>
      </c>
      <c r="H4" s="64">
        <v>17</v>
      </c>
      <c r="I4" s="63">
        <v>2</v>
      </c>
      <c r="J4" s="64">
        <v>17</v>
      </c>
      <c r="K4" s="63">
        <v>1</v>
      </c>
      <c r="L4" s="64">
        <v>20</v>
      </c>
      <c r="M4" s="63">
        <v>5</v>
      </c>
      <c r="N4" s="64">
        <v>11</v>
      </c>
      <c r="O4" s="65">
        <v>4</v>
      </c>
      <c r="P4" s="64">
        <v>13</v>
      </c>
      <c r="Q4" s="184">
        <f t="shared" si="0"/>
        <v>95</v>
      </c>
      <c r="R4" s="180" t="s">
        <v>63</v>
      </c>
    </row>
    <row r="5" spans="1:20" ht="15.75" x14ac:dyDescent="0.25">
      <c r="A5" s="29"/>
      <c r="B5" s="66" t="s">
        <v>246</v>
      </c>
      <c r="C5" s="66" t="s">
        <v>119</v>
      </c>
      <c r="D5" s="113" t="s">
        <v>291</v>
      </c>
      <c r="E5" s="63"/>
      <c r="F5" s="64"/>
      <c r="G5" s="63">
        <v>6</v>
      </c>
      <c r="H5" s="64">
        <v>10</v>
      </c>
      <c r="I5" s="63">
        <v>3</v>
      </c>
      <c r="J5" s="64">
        <v>15</v>
      </c>
      <c r="K5" s="63">
        <v>2</v>
      </c>
      <c r="L5" s="64">
        <v>17</v>
      </c>
      <c r="M5" s="63">
        <v>4</v>
      </c>
      <c r="N5" s="64">
        <v>13</v>
      </c>
      <c r="O5" s="65">
        <v>10</v>
      </c>
      <c r="P5" s="64">
        <v>6</v>
      </c>
      <c r="Q5" s="184">
        <f t="shared" si="0"/>
        <v>61</v>
      </c>
      <c r="R5" s="180" t="s">
        <v>66</v>
      </c>
    </row>
    <row r="6" spans="1:20" ht="15.75" x14ac:dyDescent="0.25">
      <c r="A6" s="29"/>
      <c r="B6" s="55" t="s">
        <v>67</v>
      </c>
      <c r="C6" s="55" t="s">
        <v>68</v>
      </c>
      <c r="D6" s="55" t="s">
        <v>21</v>
      </c>
      <c r="E6" s="56">
        <v>3</v>
      </c>
      <c r="F6" s="156">
        <v>15</v>
      </c>
      <c r="G6" s="56">
        <v>5</v>
      </c>
      <c r="H6" s="156">
        <v>11</v>
      </c>
      <c r="I6" s="56"/>
      <c r="J6" s="156"/>
      <c r="K6" s="56"/>
      <c r="L6" s="156"/>
      <c r="M6" s="56">
        <v>3</v>
      </c>
      <c r="N6" s="156">
        <v>15</v>
      </c>
      <c r="O6" s="141">
        <v>2</v>
      </c>
      <c r="P6" s="156">
        <v>17</v>
      </c>
      <c r="Q6" s="185">
        <f t="shared" si="0"/>
        <v>58</v>
      </c>
      <c r="R6" s="180" t="s">
        <v>69</v>
      </c>
    </row>
    <row r="7" spans="1:20" ht="15.75" x14ac:dyDescent="0.25">
      <c r="A7" s="29"/>
      <c r="B7" s="30" t="s">
        <v>71</v>
      </c>
      <c r="C7" s="30" t="s">
        <v>72</v>
      </c>
      <c r="D7" s="30" t="s">
        <v>122</v>
      </c>
      <c r="E7" s="31">
        <v>7</v>
      </c>
      <c r="F7" s="33">
        <v>9</v>
      </c>
      <c r="G7" s="17">
        <v>3</v>
      </c>
      <c r="H7" s="33">
        <v>15</v>
      </c>
      <c r="I7" s="17"/>
      <c r="J7" s="33"/>
      <c r="K7" s="17"/>
      <c r="L7" s="33"/>
      <c r="M7" s="31">
        <v>2</v>
      </c>
      <c r="N7" s="32">
        <v>17</v>
      </c>
      <c r="O7" s="141">
        <v>5</v>
      </c>
      <c r="P7" s="156">
        <v>11</v>
      </c>
      <c r="Q7" s="185">
        <f t="shared" si="0"/>
        <v>52</v>
      </c>
      <c r="R7" s="180" t="s">
        <v>70</v>
      </c>
    </row>
    <row r="8" spans="1:20" ht="15.75" x14ac:dyDescent="0.25">
      <c r="A8" s="29"/>
      <c r="B8" s="55" t="s">
        <v>78</v>
      </c>
      <c r="C8" s="55" t="s">
        <v>79</v>
      </c>
      <c r="D8" s="55" t="s">
        <v>21</v>
      </c>
      <c r="E8" s="56">
        <v>4</v>
      </c>
      <c r="F8" s="156">
        <v>13</v>
      </c>
      <c r="G8" s="56">
        <v>4</v>
      </c>
      <c r="H8" s="156">
        <v>13</v>
      </c>
      <c r="I8" s="56"/>
      <c r="J8" s="56"/>
      <c r="K8" s="156"/>
      <c r="L8" s="156"/>
      <c r="M8" s="56"/>
      <c r="N8" s="156"/>
      <c r="O8" s="141">
        <v>3</v>
      </c>
      <c r="P8" s="156">
        <v>15</v>
      </c>
      <c r="Q8" s="185">
        <f t="shared" si="0"/>
        <v>41</v>
      </c>
      <c r="R8" s="180" t="s">
        <v>73</v>
      </c>
    </row>
    <row r="9" spans="1:20" ht="15.75" x14ac:dyDescent="0.25">
      <c r="A9" s="29"/>
      <c r="B9" s="30" t="s">
        <v>77</v>
      </c>
      <c r="C9" s="30" t="s">
        <v>14</v>
      </c>
      <c r="D9" s="30" t="s">
        <v>15</v>
      </c>
      <c r="E9" s="31">
        <v>10</v>
      </c>
      <c r="F9" s="32">
        <v>6</v>
      </c>
      <c r="G9" s="31">
        <v>7</v>
      </c>
      <c r="H9" s="32">
        <v>9</v>
      </c>
      <c r="I9" s="17"/>
      <c r="J9" s="17"/>
      <c r="K9" s="17">
        <v>5</v>
      </c>
      <c r="L9" s="33">
        <v>11</v>
      </c>
      <c r="M9" s="31">
        <v>9</v>
      </c>
      <c r="N9" s="32">
        <v>7</v>
      </c>
      <c r="O9" s="141">
        <v>9</v>
      </c>
      <c r="P9" s="156">
        <v>7</v>
      </c>
      <c r="Q9" s="185">
        <f t="shared" si="0"/>
        <v>40</v>
      </c>
      <c r="R9" s="180" t="s">
        <v>76</v>
      </c>
    </row>
    <row r="10" spans="1:20" ht="15.75" x14ac:dyDescent="0.25">
      <c r="A10" s="29"/>
      <c r="B10" s="30" t="s">
        <v>64</v>
      </c>
      <c r="C10" s="30" t="s">
        <v>65</v>
      </c>
      <c r="D10" s="30" t="s">
        <v>15</v>
      </c>
      <c r="E10" s="17">
        <v>6</v>
      </c>
      <c r="F10" s="33">
        <v>10</v>
      </c>
      <c r="G10" s="17"/>
      <c r="H10" s="33"/>
      <c r="I10" s="17"/>
      <c r="J10" s="17"/>
      <c r="K10" s="17"/>
      <c r="L10" s="33"/>
      <c r="M10" s="31">
        <v>6</v>
      </c>
      <c r="N10" s="32">
        <v>10</v>
      </c>
      <c r="O10" s="141">
        <v>6</v>
      </c>
      <c r="P10" s="156">
        <v>10</v>
      </c>
      <c r="Q10" s="185">
        <f t="shared" si="0"/>
        <v>30</v>
      </c>
      <c r="R10" s="180" t="s">
        <v>195</v>
      </c>
    </row>
    <row r="11" spans="1:20" ht="15.75" x14ac:dyDescent="0.25">
      <c r="A11" s="29"/>
      <c r="B11" s="30" t="s">
        <v>81</v>
      </c>
      <c r="C11" s="30" t="s">
        <v>82</v>
      </c>
      <c r="D11" s="30" t="s">
        <v>15</v>
      </c>
      <c r="E11" s="31">
        <v>9</v>
      </c>
      <c r="F11" s="32">
        <v>7</v>
      </c>
      <c r="G11" s="31">
        <v>9</v>
      </c>
      <c r="H11" s="32">
        <v>7</v>
      </c>
      <c r="I11" s="17"/>
      <c r="J11" s="17"/>
      <c r="K11" s="17"/>
      <c r="L11" s="33"/>
      <c r="M11" s="31">
        <v>11</v>
      </c>
      <c r="N11" s="32">
        <v>5</v>
      </c>
      <c r="O11" s="141">
        <v>8</v>
      </c>
      <c r="P11" s="156">
        <v>8</v>
      </c>
      <c r="Q11" s="185">
        <f t="shared" si="0"/>
        <v>27</v>
      </c>
      <c r="R11" s="180" t="s">
        <v>196</v>
      </c>
    </row>
    <row r="12" spans="1:20" ht="15.75" x14ac:dyDescent="0.25">
      <c r="A12" s="29"/>
      <c r="B12" s="30" t="s">
        <v>98</v>
      </c>
      <c r="C12" s="30" t="s">
        <v>30</v>
      </c>
      <c r="D12" s="30" t="s">
        <v>122</v>
      </c>
      <c r="E12" s="31">
        <v>8</v>
      </c>
      <c r="F12" s="32">
        <v>8</v>
      </c>
      <c r="G12" s="31">
        <v>13</v>
      </c>
      <c r="H12" s="32">
        <v>3</v>
      </c>
      <c r="I12" s="31"/>
      <c r="J12" s="31"/>
      <c r="K12" s="31"/>
      <c r="L12" s="32"/>
      <c r="M12" s="31">
        <v>8</v>
      </c>
      <c r="N12" s="32">
        <v>8</v>
      </c>
      <c r="O12" s="141"/>
      <c r="P12" s="56"/>
      <c r="Q12" s="185">
        <f t="shared" si="0"/>
        <v>19</v>
      </c>
      <c r="R12" s="180" t="s">
        <v>80</v>
      </c>
    </row>
    <row r="13" spans="1:20" ht="15.75" x14ac:dyDescent="0.25">
      <c r="A13" s="29"/>
      <c r="B13" s="30" t="s">
        <v>317</v>
      </c>
      <c r="C13" s="30" t="s">
        <v>318</v>
      </c>
      <c r="D13" s="30" t="s">
        <v>21</v>
      </c>
      <c r="E13" s="17"/>
      <c r="F13" s="17"/>
      <c r="G13" s="17"/>
      <c r="H13" s="17"/>
      <c r="I13" s="17"/>
      <c r="J13" s="17"/>
      <c r="K13" s="17"/>
      <c r="L13" s="17"/>
      <c r="M13" s="17">
        <v>7</v>
      </c>
      <c r="N13" s="33">
        <v>9</v>
      </c>
      <c r="O13" s="141">
        <v>7</v>
      </c>
      <c r="P13" s="156">
        <v>9</v>
      </c>
      <c r="Q13" s="185">
        <f t="shared" si="0"/>
        <v>18</v>
      </c>
      <c r="R13" s="180" t="s">
        <v>86</v>
      </c>
    </row>
    <row r="14" spans="1:20" ht="15.75" x14ac:dyDescent="0.25">
      <c r="A14" s="29"/>
      <c r="B14" s="30" t="s">
        <v>74</v>
      </c>
      <c r="C14" s="30" t="s">
        <v>75</v>
      </c>
      <c r="D14" s="30" t="s">
        <v>122</v>
      </c>
      <c r="E14" s="31">
        <v>5</v>
      </c>
      <c r="F14" s="32">
        <v>11</v>
      </c>
      <c r="G14" s="31"/>
      <c r="H14" s="32"/>
      <c r="I14" s="17"/>
      <c r="J14" s="17"/>
      <c r="K14" s="17"/>
      <c r="L14" s="33"/>
      <c r="M14" s="17">
        <v>13</v>
      </c>
      <c r="N14" s="33">
        <v>3</v>
      </c>
      <c r="O14" s="141">
        <v>12</v>
      </c>
      <c r="P14" s="156">
        <v>4</v>
      </c>
      <c r="Q14" s="185">
        <f t="shared" si="0"/>
        <v>18</v>
      </c>
      <c r="R14" s="180" t="s">
        <v>83</v>
      </c>
    </row>
    <row r="15" spans="1:20" ht="15.75" x14ac:dyDescent="0.25">
      <c r="A15" s="29"/>
      <c r="B15" s="30" t="s">
        <v>95</v>
      </c>
      <c r="C15" s="30" t="s">
        <v>30</v>
      </c>
      <c r="D15" s="30" t="s">
        <v>15</v>
      </c>
      <c r="E15" s="31">
        <v>12</v>
      </c>
      <c r="F15" s="32">
        <v>4</v>
      </c>
      <c r="G15" s="31"/>
      <c r="H15" s="32"/>
      <c r="I15" s="17"/>
      <c r="J15" s="17"/>
      <c r="K15" s="17"/>
      <c r="L15" s="33"/>
      <c r="M15" s="31">
        <v>10</v>
      </c>
      <c r="N15" s="32">
        <v>6</v>
      </c>
      <c r="O15" s="141">
        <v>11</v>
      </c>
      <c r="P15" s="156">
        <v>5</v>
      </c>
      <c r="Q15" s="185">
        <f t="shared" si="0"/>
        <v>15</v>
      </c>
      <c r="R15" s="180" t="s">
        <v>89</v>
      </c>
    </row>
    <row r="16" spans="1:20" ht="15.75" x14ac:dyDescent="0.25">
      <c r="A16" s="29"/>
      <c r="B16" s="30" t="s">
        <v>92</v>
      </c>
      <c r="C16" s="30" t="s">
        <v>93</v>
      </c>
      <c r="D16" s="30" t="s">
        <v>122</v>
      </c>
      <c r="E16" s="17"/>
      <c r="F16" s="34"/>
      <c r="G16" s="31"/>
      <c r="H16" s="34"/>
      <c r="I16" s="31"/>
      <c r="J16" s="34"/>
      <c r="K16" s="31">
        <v>4</v>
      </c>
      <c r="L16" s="32">
        <v>13</v>
      </c>
      <c r="M16" s="31">
        <v>14</v>
      </c>
      <c r="N16" s="32">
        <v>2</v>
      </c>
      <c r="O16" s="141"/>
      <c r="P16" s="56"/>
      <c r="Q16" s="185">
        <f t="shared" si="0"/>
        <v>15</v>
      </c>
      <c r="R16" s="180" t="s">
        <v>91</v>
      </c>
    </row>
    <row r="17" spans="1:18" ht="15.75" x14ac:dyDescent="0.25">
      <c r="A17" s="29"/>
      <c r="B17" s="30" t="s">
        <v>84</v>
      </c>
      <c r="C17" s="30" t="s">
        <v>85</v>
      </c>
      <c r="D17" s="30" t="s">
        <v>15</v>
      </c>
      <c r="E17" s="31">
        <v>15</v>
      </c>
      <c r="F17" s="32">
        <v>1</v>
      </c>
      <c r="G17" s="31">
        <v>10</v>
      </c>
      <c r="H17" s="32">
        <v>6</v>
      </c>
      <c r="I17" s="17"/>
      <c r="J17" s="17"/>
      <c r="K17" s="17"/>
      <c r="L17" s="33"/>
      <c r="M17" s="31">
        <v>12</v>
      </c>
      <c r="N17" s="32">
        <v>4</v>
      </c>
      <c r="O17" s="141">
        <v>17</v>
      </c>
      <c r="P17" s="156"/>
      <c r="Q17" s="185">
        <f t="shared" si="0"/>
        <v>11</v>
      </c>
      <c r="R17" s="180" t="s">
        <v>94</v>
      </c>
    </row>
    <row r="18" spans="1:18" ht="15.75" x14ac:dyDescent="0.25">
      <c r="A18" s="29"/>
      <c r="B18" s="30" t="s">
        <v>336</v>
      </c>
      <c r="C18" s="30" t="s">
        <v>68</v>
      </c>
      <c r="D18" s="30" t="s">
        <v>122</v>
      </c>
      <c r="E18" s="17"/>
      <c r="F18" s="34"/>
      <c r="G18" s="31">
        <v>8</v>
      </c>
      <c r="H18" s="32">
        <v>8</v>
      </c>
      <c r="I18" s="17"/>
      <c r="J18" s="17"/>
      <c r="K18" s="33"/>
      <c r="L18" s="33"/>
      <c r="M18" s="31"/>
      <c r="N18" s="34"/>
      <c r="O18" s="172"/>
      <c r="P18" s="151"/>
      <c r="Q18" s="185">
        <f t="shared" si="0"/>
        <v>8</v>
      </c>
      <c r="R18" s="180" t="s">
        <v>197</v>
      </c>
    </row>
    <row r="19" spans="1:18" ht="15.75" x14ac:dyDescent="0.25">
      <c r="A19" s="29"/>
      <c r="B19" s="30" t="s">
        <v>87</v>
      </c>
      <c r="C19" s="30" t="s">
        <v>88</v>
      </c>
      <c r="D19" s="30" t="s">
        <v>122</v>
      </c>
      <c r="E19" s="31">
        <v>11</v>
      </c>
      <c r="F19" s="32">
        <v>5</v>
      </c>
      <c r="G19" s="31"/>
      <c r="H19" s="32"/>
      <c r="I19" s="17"/>
      <c r="J19" s="17"/>
      <c r="K19" s="33"/>
      <c r="L19" s="33"/>
      <c r="M19" s="31"/>
      <c r="N19" s="32"/>
      <c r="O19" s="141">
        <v>14</v>
      </c>
      <c r="P19" s="156">
        <v>2</v>
      </c>
      <c r="Q19" s="185">
        <f t="shared" si="0"/>
        <v>7</v>
      </c>
      <c r="R19" s="180" t="s">
        <v>293</v>
      </c>
    </row>
    <row r="20" spans="1:18" ht="15.75" x14ac:dyDescent="0.25">
      <c r="A20" s="29"/>
      <c r="B20" s="30" t="s">
        <v>99</v>
      </c>
      <c r="C20" s="30" t="s">
        <v>97</v>
      </c>
      <c r="D20" s="30" t="s">
        <v>15</v>
      </c>
      <c r="E20" s="31">
        <v>14</v>
      </c>
      <c r="F20" s="32">
        <v>2</v>
      </c>
      <c r="G20" s="31">
        <v>12</v>
      </c>
      <c r="H20" s="32">
        <v>4</v>
      </c>
      <c r="I20" s="17"/>
      <c r="J20" s="17"/>
      <c r="K20" s="33"/>
      <c r="L20" s="33"/>
      <c r="M20" s="31"/>
      <c r="N20" s="32"/>
      <c r="O20" s="141">
        <v>15</v>
      </c>
      <c r="P20" s="156">
        <v>1</v>
      </c>
      <c r="Q20" s="185">
        <f t="shared" si="0"/>
        <v>7</v>
      </c>
      <c r="R20" s="180" t="s">
        <v>292</v>
      </c>
    </row>
    <row r="21" spans="1:18" ht="15.75" x14ac:dyDescent="0.25">
      <c r="A21" s="5"/>
      <c r="B21" s="30" t="s">
        <v>92</v>
      </c>
      <c r="C21" s="30" t="s">
        <v>93</v>
      </c>
      <c r="D21" s="30" t="s">
        <v>122</v>
      </c>
      <c r="E21" s="31">
        <v>16</v>
      </c>
      <c r="F21" s="34"/>
      <c r="G21" s="31">
        <v>11</v>
      </c>
      <c r="H21" s="32">
        <v>5</v>
      </c>
      <c r="I21" s="17"/>
      <c r="J21" s="17"/>
      <c r="K21" s="33"/>
      <c r="L21" s="33"/>
      <c r="M21" s="31"/>
      <c r="N21" s="32"/>
      <c r="O21" s="141"/>
      <c r="P21" s="156"/>
      <c r="Q21" s="185">
        <f t="shared" si="0"/>
        <v>5</v>
      </c>
      <c r="R21" s="180" t="s">
        <v>311</v>
      </c>
    </row>
    <row r="22" spans="1:18" ht="15.75" x14ac:dyDescent="0.25">
      <c r="B22" s="30" t="s">
        <v>90</v>
      </c>
      <c r="C22" s="30" t="s">
        <v>28</v>
      </c>
      <c r="D22" s="30" t="s">
        <v>15</v>
      </c>
      <c r="E22" s="31">
        <v>13</v>
      </c>
      <c r="F22" s="32">
        <v>3</v>
      </c>
      <c r="G22" s="31"/>
      <c r="H22" s="32"/>
      <c r="I22" s="17"/>
      <c r="J22" s="17"/>
      <c r="K22" s="33"/>
      <c r="L22" s="33"/>
      <c r="M22" s="31"/>
      <c r="N22" s="32"/>
      <c r="O22" s="141"/>
      <c r="P22" s="152"/>
      <c r="Q22" s="185">
        <f t="shared" si="0"/>
        <v>3</v>
      </c>
      <c r="R22" s="180" t="s">
        <v>348</v>
      </c>
    </row>
    <row r="23" spans="1:18" ht="15.75" x14ac:dyDescent="0.25">
      <c r="B23" s="30" t="s">
        <v>87</v>
      </c>
      <c r="C23" s="30" t="s">
        <v>365</v>
      </c>
      <c r="D23" s="30" t="s">
        <v>21</v>
      </c>
      <c r="E23" s="31"/>
      <c r="F23" s="34"/>
      <c r="G23" s="31"/>
      <c r="H23" s="34"/>
      <c r="I23" s="17"/>
      <c r="J23" s="17"/>
      <c r="K23" s="33"/>
      <c r="L23" s="33"/>
      <c r="M23" s="31"/>
      <c r="N23" s="183"/>
      <c r="O23" s="172">
        <v>13</v>
      </c>
      <c r="P23" s="32">
        <v>3</v>
      </c>
      <c r="Q23" s="185">
        <f t="shared" si="0"/>
        <v>3</v>
      </c>
      <c r="R23" s="180" t="s">
        <v>312</v>
      </c>
    </row>
    <row r="24" spans="1:18" ht="15.75" x14ac:dyDescent="0.25">
      <c r="B24" s="30" t="s">
        <v>319</v>
      </c>
      <c r="C24" s="30" t="s">
        <v>320</v>
      </c>
      <c r="D24" s="30" t="s">
        <v>15</v>
      </c>
      <c r="E24" s="31"/>
      <c r="F24" s="34"/>
      <c r="G24" s="31"/>
      <c r="H24" s="34"/>
      <c r="I24" s="17"/>
      <c r="J24" s="17"/>
      <c r="K24" s="17"/>
      <c r="L24" s="33"/>
      <c r="M24" s="31">
        <v>15</v>
      </c>
      <c r="N24" s="32">
        <v>1</v>
      </c>
      <c r="O24" s="141"/>
      <c r="P24" s="56"/>
      <c r="Q24" s="185">
        <f t="shared" si="0"/>
        <v>1</v>
      </c>
      <c r="R24" s="180" t="s">
        <v>349</v>
      </c>
    </row>
    <row r="25" spans="1:18" ht="15.75" x14ac:dyDescent="0.25">
      <c r="B25" s="30" t="s">
        <v>255</v>
      </c>
      <c r="C25" s="30" t="s">
        <v>40</v>
      </c>
      <c r="D25" s="30" t="s">
        <v>122</v>
      </c>
      <c r="E25" s="17">
        <v>17</v>
      </c>
      <c r="F25" s="32"/>
      <c r="G25" s="31"/>
      <c r="H25" s="32"/>
      <c r="I25" s="17"/>
      <c r="J25" s="17"/>
      <c r="K25" s="33"/>
      <c r="L25" s="33"/>
      <c r="M25" s="31"/>
      <c r="N25" s="32"/>
      <c r="O25" s="141">
        <v>16</v>
      </c>
      <c r="P25" s="152"/>
      <c r="Q25" s="185">
        <f t="shared" si="0"/>
        <v>0</v>
      </c>
      <c r="R25" s="180"/>
    </row>
    <row r="26" spans="1:18" ht="15.75" x14ac:dyDescent="0.25">
      <c r="B26" s="30" t="s">
        <v>100</v>
      </c>
      <c r="C26" s="30" t="s">
        <v>101</v>
      </c>
      <c r="D26" s="30" t="s">
        <v>21</v>
      </c>
      <c r="E26" s="31">
        <v>19</v>
      </c>
      <c r="F26" s="34"/>
      <c r="G26" s="31"/>
      <c r="H26" s="32"/>
      <c r="I26" s="17"/>
      <c r="J26" s="17"/>
      <c r="K26" s="33"/>
      <c r="L26" s="33"/>
      <c r="M26" s="31">
        <v>16</v>
      </c>
      <c r="N26" s="32"/>
      <c r="O26" s="141"/>
      <c r="P26" s="152"/>
      <c r="Q26" s="185">
        <f t="shared" si="0"/>
        <v>0</v>
      </c>
      <c r="R26" s="180"/>
    </row>
    <row r="27" spans="1:18" ht="15.75" x14ac:dyDescent="0.25">
      <c r="B27" s="30" t="s">
        <v>96</v>
      </c>
      <c r="C27" s="30" t="s">
        <v>97</v>
      </c>
      <c r="D27" s="30" t="s">
        <v>122</v>
      </c>
      <c r="E27" s="31">
        <v>18</v>
      </c>
      <c r="F27" s="34"/>
      <c r="G27" s="31"/>
      <c r="H27" s="34"/>
      <c r="I27" s="17"/>
      <c r="J27" s="17"/>
      <c r="K27" s="33"/>
      <c r="L27" s="33"/>
      <c r="M27" s="31"/>
      <c r="N27" s="32"/>
      <c r="O27" s="141"/>
      <c r="P27" s="156"/>
      <c r="Q27" s="185">
        <f t="shared" si="0"/>
        <v>0</v>
      </c>
      <c r="R27" s="180"/>
    </row>
    <row r="28" spans="1:18" ht="15.75" x14ac:dyDescent="0.25">
      <c r="B28" s="30" t="s">
        <v>366</v>
      </c>
      <c r="C28" s="30" t="s">
        <v>367</v>
      </c>
      <c r="D28" s="30" t="s">
        <v>21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20">
        <v>18</v>
      </c>
      <c r="P28" s="19"/>
      <c r="Q28" s="185">
        <f t="shared" si="0"/>
        <v>0</v>
      </c>
      <c r="R28" s="180"/>
    </row>
    <row r="29" spans="1:18" x14ac:dyDescent="0.2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78"/>
      <c r="P29" s="5"/>
      <c r="Q29" s="186"/>
      <c r="R29" s="5"/>
    </row>
    <row r="30" spans="1:18" x14ac:dyDescent="0.2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78"/>
      <c r="P30" s="5"/>
      <c r="Q30" s="5"/>
      <c r="R30" s="5"/>
    </row>
    <row r="39" spans="5:5" x14ac:dyDescent="0.2">
      <c r="E39" s="19"/>
    </row>
  </sheetData>
  <sortState ref="B3:R28">
    <sortCondition descending="1" ref="Q3:Q28"/>
  </sortState>
  <pageMargins left="0.7" right="0.7" top="0.78749999999999998" bottom="0.78749999999999998" header="0.51180555555555496" footer="0.51180555555555496"/>
  <pageSetup paperSize="9" scale="45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view="pageBreakPreview" topLeftCell="B1" workbookViewId="0">
      <selection activeCell="T6" sqref="T6"/>
    </sheetView>
  </sheetViews>
  <sheetFormatPr defaultRowHeight="12.75" x14ac:dyDescent="0.2"/>
  <cols>
    <col min="1" max="1" width="0" hidden="1"/>
    <col min="2" max="2" width="16.140625" customWidth="1"/>
    <col min="3" max="3" width="13.42578125"/>
    <col min="4" max="4" width="15.140625"/>
    <col min="5" max="8" width="8.42578125"/>
    <col min="9" max="9" width="9.5703125" customWidth="1"/>
    <col min="10" max="10" width="7.5703125"/>
    <col min="11" max="11" width="9.42578125"/>
    <col min="12" max="12" width="7.85546875"/>
    <col min="13" max="13" width="11.28515625"/>
    <col min="14" max="14" width="8.42578125"/>
    <col min="15" max="15" width="10.28515625" style="22"/>
    <col min="16" max="17" width="8.42578125"/>
    <col min="18" max="18" width="11.42578125"/>
    <col min="19" max="1023" width="8.42578125"/>
  </cols>
  <sheetData>
    <row r="1" spans="1:20" ht="15.75" x14ac:dyDescent="0.25">
      <c r="A1" s="17"/>
      <c r="B1" s="3" t="s">
        <v>102</v>
      </c>
      <c r="C1" s="23"/>
      <c r="D1" s="23"/>
      <c r="R1" s="5"/>
      <c r="S1" s="5"/>
      <c r="T1" s="5"/>
    </row>
    <row r="2" spans="1:20" ht="15" x14ac:dyDescent="0.2">
      <c r="A2" s="24"/>
      <c r="B2" s="8" t="s">
        <v>0</v>
      </c>
      <c r="C2" s="8" t="s">
        <v>1</v>
      </c>
      <c r="D2" s="8" t="s">
        <v>2</v>
      </c>
      <c r="E2" s="9" t="s">
        <v>3</v>
      </c>
      <c r="F2" s="35" t="s">
        <v>4</v>
      </c>
      <c r="G2" s="9" t="s">
        <v>5</v>
      </c>
      <c r="H2" s="36" t="s">
        <v>4</v>
      </c>
      <c r="I2" s="9" t="s">
        <v>6</v>
      </c>
      <c r="J2" s="35" t="s">
        <v>4</v>
      </c>
      <c r="K2" s="9" t="s">
        <v>7</v>
      </c>
      <c r="L2" s="35" t="s">
        <v>4</v>
      </c>
      <c r="M2" s="12" t="s">
        <v>8</v>
      </c>
      <c r="N2" s="37" t="s">
        <v>4</v>
      </c>
      <c r="O2" s="14" t="s">
        <v>9</v>
      </c>
      <c r="P2" s="37" t="s">
        <v>4</v>
      </c>
      <c r="Q2" s="9" t="s">
        <v>10</v>
      </c>
      <c r="R2" s="15" t="s">
        <v>11</v>
      </c>
      <c r="S2" s="28"/>
      <c r="T2" s="5"/>
    </row>
    <row r="3" spans="1:20" ht="15.75" x14ac:dyDescent="0.25">
      <c r="A3" s="29"/>
      <c r="B3" s="153" t="s">
        <v>103</v>
      </c>
      <c r="C3" s="153" t="s">
        <v>104</v>
      </c>
      <c r="D3" s="153" t="s">
        <v>21</v>
      </c>
      <c r="E3" s="154">
        <v>1</v>
      </c>
      <c r="F3" s="155">
        <v>20</v>
      </c>
      <c r="G3" s="154">
        <v>1</v>
      </c>
      <c r="H3" s="155">
        <v>20</v>
      </c>
      <c r="I3" s="163"/>
      <c r="J3" s="163"/>
      <c r="K3" s="154">
        <v>2</v>
      </c>
      <c r="L3" s="155">
        <v>17</v>
      </c>
      <c r="M3" s="154">
        <v>1</v>
      </c>
      <c r="N3" s="155">
        <v>20</v>
      </c>
      <c r="O3" s="154">
        <v>1</v>
      </c>
      <c r="P3" s="155">
        <v>20</v>
      </c>
      <c r="Q3" s="189">
        <f t="shared" ref="Q3:Q16" si="0">F3+H3+J3+L3+N3+P3</f>
        <v>97</v>
      </c>
      <c r="R3" s="190" t="s">
        <v>61</v>
      </c>
    </row>
    <row r="4" spans="1:20" ht="15.75" x14ac:dyDescent="0.25">
      <c r="A4" s="29"/>
      <c r="B4" s="153" t="s">
        <v>105</v>
      </c>
      <c r="C4" s="153" t="s">
        <v>106</v>
      </c>
      <c r="D4" s="153" t="s">
        <v>122</v>
      </c>
      <c r="E4" s="154">
        <v>2</v>
      </c>
      <c r="F4" s="155">
        <v>17</v>
      </c>
      <c r="G4" s="154">
        <v>4</v>
      </c>
      <c r="H4" s="155">
        <v>13</v>
      </c>
      <c r="I4" s="163"/>
      <c r="J4" s="163"/>
      <c r="K4" s="154"/>
      <c r="L4" s="154"/>
      <c r="M4" s="154">
        <v>5</v>
      </c>
      <c r="N4" s="155">
        <v>11</v>
      </c>
      <c r="O4" s="154">
        <v>2</v>
      </c>
      <c r="P4" s="155">
        <v>17</v>
      </c>
      <c r="Q4" s="189">
        <f t="shared" si="0"/>
        <v>58</v>
      </c>
      <c r="R4" s="190" t="s">
        <v>63</v>
      </c>
    </row>
    <row r="5" spans="1:20" ht="15.75" x14ac:dyDescent="0.25">
      <c r="A5" s="29"/>
      <c r="B5" s="153" t="s">
        <v>107</v>
      </c>
      <c r="C5" s="153" t="s">
        <v>108</v>
      </c>
      <c r="D5" s="153" t="s">
        <v>21</v>
      </c>
      <c r="E5" s="154">
        <v>3</v>
      </c>
      <c r="F5" s="155">
        <v>15</v>
      </c>
      <c r="G5" s="154">
        <v>9</v>
      </c>
      <c r="H5" s="155">
        <v>7</v>
      </c>
      <c r="I5" s="163"/>
      <c r="J5" s="163"/>
      <c r="K5" s="154"/>
      <c r="L5" s="154"/>
      <c r="M5" s="154">
        <v>3</v>
      </c>
      <c r="N5" s="155">
        <v>15</v>
      </c>
      <c r="O5" s="154">
        <v>3</v>
      </c>
      <c r="P5" s="155">
        <v>15</v>
      </c>
      <c r="Q5" s="189">
        <f t="shared" si="0"/>
        <v>52</v>
      </c>
      <c r="R5" s="190" t="s">
        <v>66</v>
      </c>
      <c r="S5" s="5"/>
      <c r="T5" s="5"/>
    </row>
    <row r="6" spans="1:20" ht="15.75" x14ac:dyDescent="0.25">
      <c r="A6" s="29"/>
      <c r="B6" s="55" t="s">
        <v>109</v>
      </c>
      <c r="C6" s="55" t="s">
        <v>50</v>
      </c>
      <c r="D6" s="55" t="s">
        <v>21</v>
      </c>
      <c r="E6" s="56">
        <v>8</v>
      </c>
      <c r="F6" s="150">
        <v>8</v>
      </c>
      <c r="G6" s="56">
        <v>2</v>
      </c>
      <c r="H6" s="81">
        <v>17</v>
      </c>
      <c r="I6" s="142"/>
      <c r="J6" s="142"/>
      <c r="K6" s="151"/>
      <c r="L6" s="151"/>
      <c r="M6" s="56">
        <v>4</v>
      </c>
      <c r="N6" s="81">
        <v>13</v>
      </c>
      <c r="O6" s="141">
        <v>6</v>
      </c>
      <c r="P6" s="81">
        <v>10</v>
      </c>
      <c r="Q6" s="191">
        <f t="shared" si="0"/>
        <v>48</v>
      </c>
      <c r="R6" s="190" t="s">
        <v>69</v>
      </c>
    </row>
    <row r="7" spans="1:20" ht="15.75" x14ac:dyDescent="0.25">
      <c r="A7" s="29"/>
      <c r="B7" s="55" t="s">
        <v>210</v>
      </c>
      <c r="C7" s="55" t="s">
        <v>179</v>
      </c>
      <c r="D7" s="55" t="s">
        <v>122</v>
      </c>
      <c r="E7" s="56">
        <v>4</v>
      </c>
      <c r="F7" s="150">
        <v>13</v>
      </c>
      <c r="G7" s="56">
        <v>3</v>
      </c>
      <c r="H7" s="81">
        <v>15</v>
      </c>
      <c r="I7" s="142"/>
      <c r="J7" s="142"/>
      <c r="K7" s="151"/>
      <c r="L7" s="151"/>
      <c r="M7" s="56">
        <v>9</v>
      </c>
      <c r="N7" s="81">
        <v>7</v>
      </c>
      <c r="O7" s="141">
        <v>9</v>
      </c>
      <c r="P7" s="81">
        <v>7</v>
      </c>
      <c r="Q7" s="191">
        <f t="shared" si="0"/>
        <v>42</v>
      </c>
      <c r="R7" s="190" t="s">
        <v>70</v>
      </c>
    </row>
    <row r="8" spans="1:20" ht="15.75" x14ac:dyDescent="0.25">
      <c r="A8" s="29"/>
      <c r="B8" s="55" t="s">
        <v>329</v>
      </c>
      <c r="C8" s="55" t="s">
        <v>297</v>
      </c>
      <c r="D8" s="55" t="s">
        <v>21</v>
      </c>
      <c r="E8" s="56"/>
      <c r="F8" s="150"/>
      <c r="G8" s="56">
        <v>5</v>
      </c>
      <c r="H8" s="81">
        <v>11</v>
      </c>
      <c r="I8" s="56"/>
      <c r="J8" s="151"/>
      <c r="K8" s="151"/>
      <c r="L8" s="151"/>
      <c r="M8" s="56">
        <v>2</v>
      </c>
      <c r="N8" s="81">
        <v>17</v>
      </c>
      <c r="O8" s="141">
        <v>5</v>
      </c>
      <c r="P8" s="81">
        <v>11</v>
      </c>
      <c r="Q8" s="191">
        <f t="shared" si="0"/>
        <v>39</v>
      </c>
      <c r="R8" s="190" t="s">
        <v>73</v>
      </c>
    </row>
    <row r="9" spans="1:20" ht="15.75" x14ac:dyDescent="0.25">
      <c r="A9" s="29"/>
      <c r="B9" s="55" t="s">
        <v>110</v>
      </c>
      <c r="C9" s="55" t="s">
        <v>111</v>
      </c>
      <c r="D9" s="55" t="s">
        <v>21</v>
      </c>
      <c r="E9" s="56">
        <v>7</v>
      </c>
      <c r="F9" s="150">
        <v>9</v>
      </c>
      <c r="G9" s="56">
        <v>7</v>
      </c>
      <c r="H9" s="81">
        <v>9</v>
      </c>
      <c r="I9" s="56"/>
      <c r="J9" s="151"/>
      <c r="K9" s="151"/>
      <c r="L9" s="151"/>
      <c r="M9" s="56">
        <v>6</v>
      </c>
      <c r="N9" s="81">
        <v>10</v>
      </c>
      <c r="O9" s="141">
        <v>12</v>
      </c>
      <c r="P9" s="81">
        <v>4</v>
      </c>
      <c r="Q9" s="191">
        <f t="shared" si="0"/>
        <v>32</v>
      </c>
      <c r="R9" s="190" t="s">
        <v>76</v>
      </c>
    </row>
    <row r="10" spans="1:20" ht="15.75" x14ac:dyDescent="0.25">
      <c r="A10" s="29"/>
      <c r="B10" s="55" t="s">
        <v>112</v>
      </c>
      <c r="C10" s="55" t="s">
        <v>114</v>
      </c>
      <c r="D10" s="55" t="s">
        <v>122</v>
      </c>
      <c r="E10" s="56">
        <v>5</v>
      </c>
      <c r="F10" s="150">
        <v>11</v>
      </c>
      <c r="G10" s="56">
        <v>8</v>
      </c>
      <c r="H10" s="81">
        <v>8</v>
      </c>
      <c r="I10" s="142"/>
      <c r="J10" s="142"/>
      <c r="K10" s="151"/>
      <c r="L10" s="151"/>
      <c r="M10" s="56">
        <v>10</v>
      </c>
      <c r="N10" s="81">
        <v>6</v>
      </c>
      <c r="O10" s="141">
        <v>13</v>
      </c>
      <c r="P10" s="81">
        <v>3</v>
      </c>
      <c r="Q10" s="191">
        <f t="shared" si="0"/>
        <v>28</v>
      </c>
      <c r="R10" s="190" t="s">
        <v>195</v>
      </c>
    </row>
    <row r="11" spans="1:20" ht="15.75" x14ac:dyDescent="0.25">
      <c r="A11" s="29"/>
      <c r="B11" s="55" t="s">
        <v>113</v>
      </c>
      <c r="C11" s="55" t="s">
        <v>104</v>
      </c>
      <c r="D11" s="55" t="s">
        <v>21</v>
      </c>
      <c r="E11" s="56">
        <v>6</v>
      </c>
      <c r="F11" s="150">
        <v>10</v>
      </c>
      <c r="G11" s="56">
        <v>6</v>
      </c>
      <c r="H11" s="81">
        <v>10</v>
      </c>
      <c r="I11" s="142"/>
      <c r="J11" s="142"/>
      <c r="K11" s="151"/>
      <c r="L11" s="151"/>
      <c r="M11" s="56"/>
      <c r="N11" s="152"/>
      <c r="O11" s="141">
        <v>10</v>
      </c>
      <c r="P11" s="81">
        <v>6</v>
      </c>
      <c r="Q11" s="191">
        <f t="shared" si="0"/>
        <v>26</v>
      </c>
      <c r="R11" s="190" t="s">
        <v>196</v>
      </c>
    </row>
    <row r="12" spans="1:20" ht="15.75" x14ac:dyDescent="0.25">
      <c r="A12" s="29"/>
      <c r="B12" s="55" t="s">
        <v>331</v>
      </c>
      <c r="C12" s="55" t="s">
        <v>39</v>
      </c>
      <c r="D12" s="55" t="s">
        <v>122</v>
      </c>
      <c r="E12" s="56"/>
      <c r="F12" s="150"/>
      <c r="G12" s="56"/>
      <c r="H12" s="81"/>
      <c r="I12" s="151"/>
      <c r="J12" s="151"/>
      <c r="K12" s="151"/>
      <c r="L12" s="151"/>
      <c r="M12" s="56">
        <v>8</v>
      </c>
      <c r="N12" s="81">
        <v>8</v>
      </c>
      <c r="O12" s="141">
        <v>4</v>
      </c>
      <c r="P12" s="81">
        <v>13</v>
      </c>
      <c r="Q12" s="191">
        <f t="shared" si="0"/>
        <v>21</v>
      </c>
      <c r="R12" s="190" t="s">
        <v>80</v>
      </c>
    </row>
    <row r="13" spans="1:20" ht="15.75" x14ac:dyDescent="0.25">
      <c r="A13" s="29"/>
      <c r="B13" s="55" t="s">
        <v>289</v>
      </c>
      <c r="C13" s="55" t="s">
        <v>290</v>
      </c>
      <c r="D13" s="80" t="s">
        <v>219</v>
      </c>
      <c r="E13" s="56"/>
      <c r="F13" s="150"/>
      <c r="G13" s="56"/>
      <c r="H13" s="81"/>
      <c r="I13" s="142"/>
      <c r="J13" s="142"/>
      <c r="K13" s="151">
        <v>1</v>
      </c>
      <c r="L13" s="151">
        <v>20</v>
      </c>
      <c r="M13" s="56"/>
      <c r="N13" s="56"/>
      <c r="O13" s="141"/>
      <c r="P13" s="81"/>
      <c r="Q13" s="191">
        <f t="shared" si="0"/>
        <v>20</v>
      </c>
      <c r="R13" s="190" t="s">
        <v>83</v>
      </c>
    </row>
    <row r="14" spans="1:20" ht="15.75" x14ac:dyDescent="0.25">
      <c r="A14" s="29"/>
      <c r="B14" s="55" t="s">
        <v>330</v>
      </c>
      <c r="C14" s="55" t="s">
        <v>114</v>
      </c>
      <c r="D14" s="55" t="s">
        <v>122</v>
      </c>
      <c r="E14" s="56"/>
      <c r="F14" s="142"/>
      <c r="G14" s="142"/>
      <c r="H14" s="161"/>
      <c r="I14" s="142"/>
      <c r="J14" s="142"/>
      <c r="K14" s="142"/>
      <c r="L14" s="142"/>
      <c r="M14" s="142">
        <v>7</v>
      </c>
      <c r="N14" s="161">
        <v>9</v>
      </c>
      <c r="O14" s="141">
        <v>8</v>
      </c>
      <c r="P14" s="81">
        <v>8</v>
      </c>
      <c r="Q14" s="191">
        <f t="shared" si="0"/>
        <v>17</v>
      </c>
      <c r="R14" s="190" t="s">
        <v>86</v>
      </c>
    </row>
    <row r="15" spans="1:20" ht="15.75" x14ac:dyDescent="0.25">
      <c r="A15" s="29"/>
      <c r="B15" s="55" t="s">
        <v>332</v>
      </c>
      <c r="C15" s="55" t="s">
        <v>304</v>
      </c>
      <c r="D15" s="55" t="s">
        <v>122</v>
      </c>
      <c r="E15" s="56"/>
      <c r="F15" s="150"/>
      <c r="G15" s="56"/>
      <c r="H15" s="81"/>
      <c r="I15" s="56"/>
      <c r="J15" s="151"/>
      <c r="K15" s="151"/>
      <c r="L15" s="151"/>
      <c r="M15" s="56">
        <v>11</v>
      </c>
      <c r="N15" s="81">
        <v>5</v>
      </c>
      <c r="O15" s="141">
        <v>11</v>
      </c>
      <c r="P15" s="81">
        <v>5</v>
      </c>
      <c r="Q15" s="191">
        <f t="shared" si="0"/>
        <v>10</v>
      </c>
      <c r="R15" s="190" t="s">
        <v>89</v>
      </c>
    </row>
    <row r="16" spans="1:20" ht="15.75" x14ac:dyDescent="0.25">
      <c r="A16" s="29"/>
      <c r="B16" s="30" t="s">
        <v>198</v>
      </c>
      <c r="C16" s="30" t="s">
        <v>369</v>
      </c>
      <c r="D16" s="55" t="s">
        <v>122</v>
      </c>
      <c r="E16" s="17"/>
      <c r="F16" s="187"/>
      <c r="G16" s="31"/>
      <c r="H16" s="34"/>
      <c r="I16" s="31"/>
      <c r="J16" s="34"/>
      <c r="K16" s="34"/>
      <c r="L16" s="34"/>
      <c r="M16" s="31"/>
      <c r="N16" s="183"/>
      <c r="O16" s="172">
        <v>7</v>
      </c>
      <c r="P16" s="192">
        <v>9</v>
      </c>
      <c r="Q16" s="191">
        <f t="shared" si="0"/>
        <v>9</v>
      </c>
      <c r="R16" s="190" t="s">
        <v>91</v>
      </c>
    </row>
    <row r="17" spans="1:18" ht="15.75" x14ac:dyDescent="0.25">
      <c r="A17" s="29"/>
      <c r="B17" s="70"/>
      <c r="C17" s="70"/>
      <c r="D17" s="70"/>
      <c r="E17" s="72"/>
      <c r="F17" s="71"/>
      <c r="G17" s="72"/>
      <c r="H17" s="73"/>
      <c r="I17" s="72"/>
      <c r="J17" s="73"/>
      <c r="K17" s="73"/>
      <c r="L17" s="73"/>
      <c r="M17" s="72"/>
      <c r="N17" s="72"/>
      <c r="O17" s="75"/>
      <c r="P17" s="72"/>
      <c r="Q17" s="73"/>
      <c r="R17" s="76"/>
    </row>
    <row r="18" spans="1:18" ht="15.75" x14ac:dyDescent="0.25">
      <c r="A18" s="29"/>
      <c r="B18" s="70"/>
      <c r="C18" s="70"/>
      <c r="D18" s="70"/>
      <c r="E18" s="72"/>
      <c r="F18" s="73"/>
      <c r="G18" s="72"/>
      <c r="H18" s="73"/>
      <c r="I18" s="73"/>
      <c r="J18" s="73"/>
      <c r="K18" s="73"/>
      <c r="L18" s="73"/>
      <c r="M18" s="72"/>
      <c r="N18" s="72"/>
      <c r="O18" s="75"/>
      <c r="P18" s="72"/>
      <c r="Q18" s="73"/>
      <c r="R18" s="76"/>
    </row>
    <row r="19" spans="1:18" ht="15.75" x14ac:dyDescent="0.25">
      <c r="A19" s="29"/>
      <c r="B19" s="70"/>
      <c r="C19" s="70"/>
      <c r="D19" s="70"/>
      <c r="E19" s="72"/>
      <c r="F19" s="73"/>
      <c r="G19" s="72"/>
      <c r="H19" s="73"/>
      <c r="I19" s="72"/>
      <c r="J19" s="73"/>
      <c r="K19" s="73"/>
      <c r="L19" s="73"/>
      <c r="M19" s="72"/>
      <c r="N19" s="72"/>
      <c r="O19" s="75"/>
      <c r="P19" s="72"/>
      <c r="Q19" s="73"/>
      <c r="R19" s="76"/>
    </row>
    <row r="20" spans="1:18" ht="15.75" x14ac:dyDescent="0.25">
      <c r="A20" s="29"/>
      <c r="B20" s="70"/>
      <c r="C20" s="70"/>
      <c r="D20" s="70"/>
      <c r="E20" s="57"/>
      <c r="F20" s="73"/>
      <c r="G20" s="72"/>
      <c r="H20" s="73"/>
      <c r="I20" s="72"/>
      <c r="J20" s="73"/>
      <c r="K20" s="73"/>
      <c r="L20" s="73"/>
      <c r="M20" s="72"/>
      <c r="N20" s="74"/>
      <c r="O20" s="75"/>
      <c r="P20" s="74"/>
      <c r="Q20" s="73"/>
      <c r="R20" s="76"/>
    </row>
    <row r="21" spans="1:18" ht="15.75" x14ac:dyDescent="0.25">
      <c r="A21" s="5"/>
      <c r="B21" s="70"/>
      <c r="C21" s="70"/>
      <c r="D21" s="70"/>
      <c r="E21" s="72"/>
      <c r="F21" s="73"/>
      <c r="G21" s="72"/>
      <c r="H21" s="73"/>
      <c r="I21" s="73"/>
      <c r="J21" s="73"/>
      <c r="K21" s="73"/>
      <c r="L21" s="73"/>
      <c r="M21" s="72"/>
      <c r="N21" s="72"/>
      <c r="O21" s="75"/>
      <c r="P21" s="72"/>
      <c r="Q21" s="73"/>
      <c r="R21" s="76"/>
    </row>
    <row r="22" spans="1:18" ht="15.75" x14ac:dyDescent="0.25">
      <c r="B22" s="70"/>
      <c r="C22" s="70"/>
      <c r="D22" s="70"/>
      <c r="E22" s="72"/>
      <c r="F22" s="73"/>
      <c r="G22" s="72"/>
      <c r="H22" s="73"/>
      <c r="I22" s="72"/>
      <c r="J22" s="73"/>
      <c r="K22" s="73"/>
      <c r="L22" s="73"/>
      <c r="M22" s="72"/>
      <c r="N22" s="72"/>
      <c r="O22" s="75"/>
      <c r="P22" s="72"/>
      <c r="Q22" s="73"/>
      <c r="R22" s="76"/>
    </row>
    <row r="23" spans="1:18" ht="15.75" x14ac:dyDescent="0.25">
      <c r="B23" s="70"/>
      <c r="C23" s="70"/>
      <c r="D23" s="70"/>
      <c r="E23" s="72"/>
      <c r="F23" s="73"/>
      <c r="G23" s="72"/>
      <c r="H23" s="73"/>
      <c r="I23" s="72"/>
      <c r="J23" s="73"/>
      <c r="K23" s="73"/>
      <c r="L23" s="73"/>
      <c r="M23" s="72"/>
      <c r="N23" s="73"/>
      <c r="O23" s="75"/>
      <c r="P23" s="73"/>
      <c r="Q23" s="73"/>
      <c r="R23" s="76"/>
    </row>
    <row r="24" spans="1:18" ht="15.75" x14ac:dyDescent="0.25">
      <c r="B24" s="70"/>
      <c r="C24" s="70"/>
      <c r="D24" s="70"/>
      <c r="E24" s="72"/>
      <c r="F24" s="73"/>
      <c r="G24" s="72"/>
      <c r="H24" s="73"/>
      <c r="I24" s="72"/>
      <c r="J24" s="73"/>
      <c r="K24" s="73"/>
      <c r="L24" s="73"/>
      <c r="M24" s="72"/>
      <c r="N24" s="74"/>
      <c r="O24" s="75"/>
      <c r="P24" s="74"/>
      <c r="Q24" s="73"/>
      <c r="R24" s="76"/>
    </row>
    <row r="25" spans="1:18" ht="15.75" x14ac:dyDescent="0.25">
      <c r="B25" s="70"/>
      <c r="C25" s="70"/>
      <c r="D25" s="70"/>
      <c r="E25" s="57"/>
      <c r="F25" s="77"/>
      <c r="G25" s="77"/>
      <c r="H25" s="77"/>
      <c r="I25" s="77"/>
      <c r="J25" s="77"/>
      <c r="K25" s="77"/>
      <c r="L25" s="77"/>
      <c r="M25" s="72"/>
      <c r="N25" s="77"/>
      <c r="O25" s="75"/>
      <c r="P25" s="77"/>
      <c r="Q25" s="73"/>
      <c r="R25" s="76"/>
    </row>
    <row r="26" spans="1:18" ht="15.75" x14ac:dyDescent="0.25">
      <c r="B26" s="70"/>
      <c r="C26" s="70"/>
      <c r="D26" s="70"/>
      <c r="E26" s="72"/>
      <c r="F26" s="73"/>
      <c r="G26" s="72"/>
      <c r="H26" s="73"/>
      <c r="I26" s="72"/>
      <c r="J26" s="73"/>
      <c r="K26" s="73"/>
      <c r="L26" s="73"/>
      <c r="M26" s="72"/>
      <c r="N26" s="72"/>
      <c r="O26" s="75"/>
      <c r="P26" s="72"/>
      <c r="Q26" s="73"/>
      <c r="R26" s="76"/>
    </row>
    <row r="27" spans="1:18" x14ac:dyDescent="0.2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78"/>
      <c r="P27" s="5"/>
      <c r="Q27" s="5"/>
      <c r="R27" s="5"/>
    </row>
    <row r="28" spans="1:18" x14ac:dyDescent="0.2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78"/>
      <c r="P28" s="5"/>
      <c r="Q28" s="5"/>
      <c r="R28" s="5"/>
    </row>
    <row r="29" spans="1:18" x14ac:dyDescent="0.2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78"/>
      <c r="P29" s="5"/>
      <c r="Q29" s="5"/>
      <c r="R29" s="5"/>
    </row>
    <row r="30" spans="1:18" x14ac:dyDescent="0.2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78"/>
      <c r="P30" s="5"/>
      <c r="Q30" s="5"/>
      <c r="R30" s="5"/>
    </row>
    <row r="39" spans="5:5" x14ac:dyDescent="0.2">
      <c r="E39" s="19"/>
    </row>
  </sheetData>
  <sortState ref="B3:R16">
    <sortCondition descending="1" ref="Q3:Q16"/>
  </sortState>
  <pageMargins left="0.7" right="0.7" top="0.78749999999999998" bottom="0.78749999999999998" header="0.51180555555555496" footer="0.51180555555555496"/>
  <pageSetup paperSize="9" scale="46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view="pageBreakPreview" workbookViewId="0">
      <selection activeCell="T5" sqref="T5"/>
    </sheetView>
  </sheetViews>
  <sheetFormatPr defaultRowHeight="12.75" x14ac:dyDescent="0.2"/>
  <cols>
    <col min="1" max="1" width="0.140625"/>
    <col min="2" max="2" width="15.140625" customWidth="1"/>
    <col min="3" max="3" width="14.140625"/>
    <col min="4" max="4" width="16.7109375" customWidth="1"/>
    <col min="5" max="8" width="8.42578125"/>
    <col min="9" max="9" width="9.42578125"/>
    <col min="10" max="10" width="8.5703125"/>
    <col min="11" max="11" width="10"/>
    <col min="12" max="12" width="8.7109375" style="38"/>
    <col min="13" max="13" width="10.42578125"/>
    <col min="14" max="14" width="6.140625"/>
    <col min="15" max="15" width="9.7109375" style="22" customWidth="1"/>
    <col min="16" max="16" width="6.28515625"/>
    <col min="17" max="17" width="8.42578125"/>
    <col min="18" max="18" width="11.5703125"/>
    <col min="19" max="1022" width="8.42578125"/>
  </cols>
  <sheetData>
    <row r="1" spans="1:19" ht="15.75" x14ac:dyDescent="0.25">
      <c r="B1" s="3" t="s">
        <v>115</v>
      </c>
      <c r="C1" s="23"/>
    </row>
    <row r="2" spans="1:19" ht="15.75" x14ac:dyDescent="0.25">
      <c r="A2" s="16"/>
      <c r="B2" s="8" t="s">
        <v>0</v>
      </c>
      <c r="C2" s="8" t="s">
        <v>1</v>
      </c>
      <c r="D2" s="8" t="s">
        <v>2</v>
      </c>
      <c r="E2" s="9" t="s">
        <v>3</v>
      </c>
      <c r="F2" s="25" t="s">
        <v>4</v>
      </c>
      <c r="G2" s="9" t="s">
        <v>5</v>
      </c>
      <c r="H2" s="26" t="s">
        <v>4</v>
      </c>
      <c r="I2" s="9" t="s">
        <v>6</v>
      </c>
      <c r="J2" s="25" t="s">
        <v>4</v>
      </c>
      <c r="K2" s="9" t="s">
        <v>7</v>
      </c>
      <c r="L2" s="25" t="s">
        <v>4</v>
      </c>
      <c r="M2" s="12" t="s">
        <v>8</v>
      </c>
      <c r="N2" s="27" t="s">
        <v>4</v>
      </c>
      <c r="O2" s="14" t="s">
        <v>9</v>
      </c>
      <c r="P2" s="27" t="s">
        <v>4</v>
      </c>
      <c r="Q2" s="9" t="s">
        <v>10</v>
      </c>
      <c r="R2" s="15" t="s">
        <v>11</v>
      </c>
      <c r="S2" s="28"/>
    </row>
    <row r="3" spans="1:19" ht="15.75" x14ac:dyDescent="0.25">
      <c r="A3" s="39"/>
      <c r="B3" s="66" t="s">
        <v>217</v>
      </c>
      <c r="C3" s="66" t="s">
        <v>218</v>
      </c>
      <c r="D3" s="66" t="s">
        <v>219</v>
      </c>
      <c r="E3" s="110">
        <v>2</v>
      </c>
      <c r="F3" s="114">
        <v>17</v>
      </c>
      <c r="G3" s="110">
        <v>2</v>
      </c>
      <c r="H3" s="114">
        <v>17</v>
      </c>
      <c r="I3" s="110">
        <v>1</v>
      </c>
      <c r="J3" s="114">
        <v>20</v>
      </c>
      <c r="K3" s="110">
        <v>1</v>
      </c>
      <c r="L3" s="114">
        <v>20</v>
      </c>
      <c r="M3" s="110">
        <v>1</v>
      </c>
      <c r="N3" s="114">
        <v>20</v>
      </c>
      <c r="O3" s="112">
        <v>2</v>
      </c>
      <c r="P3" s="114">
        <v>17</v>
      </c>
      <c r="Q3" s="138">
        <f t="shared" ref="Q3:Q16" si="0">F3+H3+J3+L3+N3+P3</f>
        <v>111</v>
      </c>
      <c r="R3" s="162" t="s">
        <v>61</v>
      </c>
    </row>
    <row r="4" spans="1:19" ht="15.75" x14ac:dyDescent="0.25">
      <c r="A4" s="39"/>
      <c r="B4" s="66" t="s">
        <v>131</v>
      </c>
      <c r="C4" s="66" t="s">
        <v>23</v>
      </c>
      <c r="D4" s="66" t="s">
        <v>15</v>
      </c>
      <c r="E4" s="110">
        <v>1</v>
      </c>
      <c r="F4" s="114">
        <v>20</v>
      </c>
      <c r="G4" s="110">
        <v>1</v>
      </c>
      <c r="H4" s="114">
        <v>20</v>
      </c>
      <c r="I4" s="110"/>
      <c r="J4" s="114"/>
      <c r="K4" s="110">
        <v>2</v>
      </c>
      <c r="L4" s="114">
        <v>17</v>
      </c>
      <c r="M4" s="110">
        <v>2</v>
      </c>
      <c r="N4" s="114">
        <v>17</v>
      </c>
      <c r="O4" s="112">
        <v>1</v>
      </c>
      <c r="P4" s="114">
        <v>20</v>
      </c>
      <c r="Q4" s="138">
        <f t="shared" si="0"/>
        <v>94</v>
      </c>
      <c r="R4" s="162" t="s">
        <v>63</v>
      </c>
    </row>
    <row r="5" spans="1:19" ht="15.75" x14ac:dyDescent="0.25">
      <c r="A5" s="39"/>
      <c r="B5" s="66" t="s">
        <v>120</v>
      </c>
      <c r="C5" s="66" t="s">
        <v>121</v>
      </c>
      <c r="D5" s="66" t="s">
        <v>122</v>
      </c>
      <c r="E5" s="110">
        <v>3</v>
      </c>
      <c r="F5" s="114">
        <v>15</v>
      </c>
      <c r="G5" s="110">
        <v>3</v>
      </c>
      <c r="H5" s="114">
        <v>15</v>
      </c>
      <c r="I5" s="110"/>
      <c r="J5" s="114"/>
      <c r="K5" s="110"/>
      <c r="L5" s="114"/>
      <c r="M5" s="110">
        <v>4</v>
      </c>
      <c r="N5" s="114">
        <v>13</v>
      </c>
      <c r="O5" s="112">
        <v>3</v>
      </c>
      <c r="P5" s="114">
        <v>15</v>
      </c>
      <c r="Q5" s="138">
        <f t="shared" si="0"/>
        <v>58</v>
      </c>
      <c r="R5" s="162" t="s">
        <v>66</v>
      </c>
    </row>
    <row r="6" spans="1:19" ht="15.75" x14ac:dyDescent="0.25">
      <c r="A6" s="39"/>
      <c r="B6" s="2" t="s">
        <v>144</v>
      </c>
      <c r="C6" s="2" t="s">
        <v>145</v>
      </c>
      <c r="D6" s="2" t="s">
        <v>21</v>
      </c>
      <c r="E6" s="103">
        <v>4</v>
      </c>
      <c r="F6" s="115">
        <v>13</v>
      </c>
      <c r="G6" s="103">
        <v>7</v>
      </c>
      <c r="H6" s="115">
        <v>9</v>
      </c>
      <c r="I6" s="103"/>
      <c r="J6" s="115"/>
      <c r="K6" s="103"/>
      <c r="L6" s="115"/>
      <c r="M6" s="103">
        <v>5</v>
      </c>
      <c r="N6" s="115">
        <v>11</v>
      </c>
      <c r="O6" s="104">
        <v>6</v>
      </c>
      <c r="P6" s="122">
        <v>10</v>
      </c>
      <c r="Q6" s="160">
        <f t="shared" si="0"/>
        <v>43</v>
      </c>
      <c r="R6" s="162" t="s">
        <v>69</v>
      </c>
    </row>
    <row r="7" spans="1:19" ht="15.75" x14ac:dyDescent="0.25">
      <c r="A7" s="39"/>
      <c r="B7" s="2" t="s">
        <v>321</v>
      </c>
      <c r="C7" s="2" t="s">
        <v>117</v>
      </c>
      <c r="D7" s="2" t="s">
        <v>122</v>
      </c>
      <c r="E7" s="103"/>
      <c r="F7" s="115"/>
      <c r="G7" s="103">
        <v>5</v>
      </c>
      <c r="H7" s="115">
        <v>11</v>
      </c>
      <c r="I7" s="103"/>
      <c r="J7" s="115"/>
      <c r="K7" s="103"/>
      <c r="L7" s="115"/>
      <c r="M7" s="103">
        <v>3</v>
      </c>
      <c r="N7" s="115">
        <v>15</v>
      </c>
      <c r="O7" s="104">
        <v>4</v>
      </c>
      <c r="P7" s="122">
        <v>13</v>
      </c>
      <c r="Q7" s="160">
        <f t="shared" si="0"/>
        <v>39</v>
      </c>
      <c r="R7" s="162" t="s">
        <v>70</v>
      </c>
    </row>
    <row r="8" spans="1:19" ht="15.75" x14ac:dyDescent="0.25">
      <c r="A8" s="39"/>
      <c r="B8" s="2" t="s">
        <v>322</v>
      </c>
      <c r="C8" s="2" t="s">
        <v>136</v>
      </c>
      <c r="D8" s="2" t="s">
        <v>15</v>
      </c>
      <c r="E8" s="103"/>
      <c r="F8" s="115"/>
      <c r="G8" s="103">
        <v>8</v>
      </c>
      <c r="H8" s="115">
        <v>8</v>
      </c>
      <c r="I8" s="103"/>
      <c r="J8" s="115"/>
      <c r="K8" s="103"/>
      <c r="L8" s="115"/>
      <c r="M8" s="103">
        <v>6</v>
      </c>
      <c r="N8" s="115">
        <v>10</v>
      </c>
      <c r="O8" s="104">
        <v>5</v>
      </c>
      <c r="P8" s="122">
        <v>11</v>
      </c>
      <c r="Q8" s="160">
        <f t="shared" si="0"/>
        <v>29</v>
      </c>
      <c r="R8" s="162" t="s">
        <v>73</v>
      </c>
    </row>
    <row r="9" spans="1:19" ht="15.75" x14ac:dyDescent="0.25">
      <c r="A9" s="39"/>
      <c r="B9" s="2" t="s">
        <v>143</v>
      </c>
      <c r="C9" s="2" t="s">
        <v>119</v>
      </c>
      <c r="D9" s="2" t="s">
        <v>122</v>
      </c>
      <c r="E9" s="103">
        <v>6</v>
      </c>
      <c r="F9" s="115">
        <v>10</v>
      </c>
      <c r="G9" s="103">
        <v>6</v>
      </c>
      <c r="H9" s="115">
        <v>10</v>
      </c>
      <c r="I9" s="103"/>
      <c r="J9" s="115"/>
      <c r="K9" s="103"/>
      <c r="L9" s="115"/>
      <c r="M9" s="103">
        <v>7</v>
      </c>
      <c r="N9" s="115">
        <v>9</v>
      </c>
      <c r="O9" s="104"/>
      <c r="P9" s="122"/>
      <c r="Q9" s="160">
        <f t="shared" si="0"/>
        <v>29</v>
      </c>
      <c r="R9" s="162" t="s">
        <v>76</v>
      </c>
    </row>
    <row r="10" spans="1:19" ht="15.75" x14ac:dyDescent="0.25">
      <c r="A10" s="39"/>
      <c r="B10" s="2" t="s">
        <v>220</v>
      </c>
      <c r="C10" s="2" t="s">
        <v>221</v>
      </c>
      <c r="D10" s="2" t="s">
        <v>21</v>
      </c>
      <c r="E10" s="103">
        <v>5</v>
      </c>
      <c r="F10" s="115">
        <v>11</v>
      </c>
      <c r="G10" s="103">
        <v>10</v>
      </c>
      <c r="H10" s="115">
        <v>6</v>
      </c>
      <c r="I10" s="103"/>
      <c r="J10" s="115"/>
      <c r="K10" s="103"/>
      <c r="L10" s="115"/>
      <c r="M10" s="103"/>
      <c r="N10" s="115"/>
      <c r="O10" s="104">
        <v>8</v>
      </c>
      <c r="P10" s="122">
        <v>8</v>
      </c>
      <c r="Q10" s="160">
        <f t="shared" si="0"/>
        <v>25</v>
      </c>
      <c r="R10" s="162" t="s">
        <v>195</v>
      </c>
    </row>
    <row r="11" spans="1:19" ht="15.75" x14ac:dyDescent="0.25">
      <c r="A11" s="39"/>
      <c r="B11" s="2" t="s">
        <v>323</v>
      </c>
      <c r="C11" s="2" t="s">
        <v>126</v>
      </c>
      <c r="D11" s="2" t="s">
        <v>122</v>
      </c>
      <c r="E11" s="103"/>
      <c r="F11" s="115"/>
      <c r="G11" s="103">
        <v>4</v>
      </c>
      <c r="H11" s="115">
        <v>13</v>
      </c>
      <c r="I11" s="103"/>
      <c r="J11" s="115"/>
      <c r="K11" s="103"/>
      <c r="L11" s="115"/>
      <c r="M11" s="103">
        <v>8</v>
      </c>
      <c r="N11" s="115">
        <v>8</v>
      </c>
      <c r="O11" s="104"/>
      <c r="P11" s="122"/>
      <c r="Q11" s="160">
        <f t="shared" si="0"/>
        <v>21</v>
      </c>
      <c r="R11" s="162" t="s">
        <v>196</v>
      </c>
    </row>
    <row r="12" spans="1:19" ht="15.75" x14ac:dyDescent="0.25">
      <c r="A12" s="39"/>
      <c r="B12" s="55" t="s">
        <v>359</v>
      </c>
      <c r="C12" s="55" t="s">
        <v>72</v>
      </c>
      <c r="D12" s="55" t="s">
        <v>21</v>
      </c>
      <c r="E12" s="79"/>
      <c r="F12" s="115"/>
      <c r="G12" s="103">
        <v>9</v>
      </c>
      <c r="H12" s="115">
        <v>7</v>
      </c>
      <c r="I12" s="103"/>
      <c r="J12" s="115"/>
      <c r="K12" s="103"/>
      <c r="L12" s="115"/>
      <c r="M12" s="103"/>
      <c r="N12" s="115"/>
      <c r="O12" s="104">
        <v>7</v>
      </c>
      <c r="P12" s="122">
        <v>9</v>
      </c>
      <c r="Q12" s="160">
        <f t="shared" si="0"/>
        <v>16</v>
      </c>
      <c r="R12" s="162" t="s">
        <v>80</v>
      </c>
    </row>
    <row r="13" spans="1:19" ht="15.75" x14ac:dyDescent="0.25">
      <c r="A13" s="39"/>
      <c r="B13" s="55" t="s">
        <v>360</v>
      </c>
      <c r="C13" s="55" t="s">
        <v>82</v>
      </c>
      <c r="D13" s="55" t="s">
        <v>21</v>
      </c>
      <c r="E13" s="79"/>
      <c r="F13" s="115"/>
      <c r="G13" s="103">
        <v>11</v>
      </c>
      <c r="H13" s="115">
        <v>5</v>
      </c>
      <c r="I13" s="115"/>
      <c r="J13" s="103"/>
      <c r="K13" s="115"/>
      <c r="L13" s="115"/>
      <c r="M13" s="103"/>
      <c r="N13" s="115"/>
      <c r="O13" s="104">
        <v>9</v>
      </c>
      <c r="P13" s="122">
        <v>7</v>
      </c>
      <c r="Q13" s="160">
        <f t="shared" si="0"/>
        <v>12</v>
      </c>
      <c r="R13" s="162" t="s">
        <v>83</v>
      </c>
    </row>
    <row r="14" spans="1:19" ht="15.75" x14ac:dyDescent="0.25">
      <c r="A14" s="39"/>
      <c r="B14" s="2" t="s">
        <v>128</v>
      </c>
      <c r="C14" s="2" t="s">
        <v>129</v>
      </c>
      <c r="D14" s="2" t="s">
        <v>122</v>
      </c>
      <c r="E14" s="103">
        <v>7</v>
      </c>
      <c r="F14" s="115">
        <v>9</v>
      </c>
      <c r="G14" s="103"/>
      <c r="H14" s="115"/>
      <c r="I14" s="103"/>
      <c r="J14" s="115"/>
      <c r="K14" s="103"/>
      <c r="L14" s="115"/>
      <c r="M14" s="103"/>
      <c r="N14" s="115"/>
      <c r="O14" s="104"/>
      <c r="P14" s="122"/>
      <c r="Q14" s="160">
        <f t="shared" si="0"/>
        <v>9</v>
      </c>
      <c r="R14" s="162" t="s">
        <v>86</v>
      </c>
    </row>
    <row r="15" spans="1:19" ht="15.75" x14ac:dyDescent="0.25">
      <c r="A15" s="39"/>
      <c r="B15" s="55" t="s">
        <v>324</v>
      </c>
      <c r="C15" s="55" t="s">
        <v>134</v>
      </c>
      <c r="D15" s="2" t="s">
        <v>122</v>
      </c>
      <c r="E15" s="103"/>
      <c r="F15" s="115"/>
      <c r="G15" s="103"/>
      <c r="H15" s="115"/>
      <c r="I15" s="103"/>
      <c r="J15" s="115"/>
      <c r="K15" s="103"/>
      <c r="L15" s="115"/>
      <c r="M15" s="103">
        <v>9</v>
      </c>
      <c r="N15" s="115">
        <v>7</v>
      </c>
      <c r="O15" s="104"/>
      <c r="P15" s="122"/>
      <c r="Q15" s="160">
        <f t="shared" si="0"/>
        <v>7</v>
      </c>
      <c r="R15" s="162" t="s">
        <v>89</v>
      </c>
    </row>
    <row r="16" spans="1:19" ht="15.75" x14ac:dyDescent="0.25">
      <c r="A16" s="39"/>
      <c r="B16" s="55" t="s">
        <v>325</v>
      </c>
      <c r="C16" s="55" t="s">
        <v>326</v>
      </c>
      <c r="D16" s="2" t="s">
        <v>122</v>
      </c>
      <c r="E16" s="103"/>
      <c r="F16" s="115"/>
      <c r="G16" s="103"/>
      <c r="H16" s="115"/>
      <c r="I16" s="103"/>
      <c r="J16" s="115"/>
      <c r="K16" s="103"/>
      <c r="L16" s="115"/>
      <c r="M16" s="103">
        <v>10</v>
      </c>
      <c r="N16" s="115">
        <v>6</v>
      </c>
      <c r="O16" s="104"/>
      <c r="P16" s="122"/>
      <c r="Q16" s="160">
        <f t="shared" si="0"/>
        <v>6</v>
      </c>
      <c r="R16" s="162" t="s">
        <v>91</v>
      </c>
    </row>
    <row r="17" spans="1:18" ht="15.75" x14ac:dyDescent="0.25">
      <c r="A17" s="39"/>
      <c r="B17" s="5"/>
      <c r="C17" s="5"/>
      <c r="D17" s="5"/>
      <c r="E17" s="5"/>
      <c r="F17" s="93"/>
      <c r="G17" s="57"/>
      <c r="H17" s="93"/>
      <c r="I17" s="93"/>
      <c r="J17" s="93"/>
      <c r="K17" s="93"/>
      <c r="L17" s="57"/>
      <c r="M17" s="57"/>
      <c r="N17" s="93"/>
      <c r="O17" s="78"/>
      <c r="P17" s="93"/>
      <c r="Q17" s="57"/>
      <c r="R17" s="94"/>
    </row>
    <row r="18" spans="1:18" ht="15.75" x14ac:dyDescent="0.25">
      <c r="A18" s="39"/>
      <c r="B18" s="5"/>
      <c r="C18" s="5"/>
      <c r="D18" s="5"/>
      <c r="E18" s="5"/>
      <c r="F18" s="93"/>
      <c r="G18" s="57"/>
      <c r="H18" s="93"/>
      <c r="I18" s="57"/>
      <c r="J18" s="57"/>
      <c r="K18" s="57"/>
      <c r="L18" s="93"/>
      <c r="M18" s="57"/>
      <c r="N18" s="93"/>
      <c r="O18" s="78"/>
      <c r="P18" s="93"/>
      <c r="Q18" s="57"/>
      <c r="R18" s="94"/>
    </row>
    <row r="19" spans="1:18" ht="15.75" x14ac:dyDescent="0.25">
      <c r="A19" s="40"/>
      <c r="B19" s="5"/>
      <c r="C19" s="5"/>
      <c r="D19" s="5"/>
      <c r="E19" s="5"/>
      <c r="F19" s="93"/>
      <c r="G19" s="57"/>
      <c r="H19" s="93"/>
      <c r="I19" s="57"/>
      <c r="J19" s="93"/>
      <c r="K19" s="57"/>
      <c r="L19" s="93"/>
      <c r="M19" s="57"/>
      <c r="N19" s="93"/>
      <c r="O19" s="78"/>
      <c r="P19" s="93"/>
      <c r="Q19" s="57"/>
      <c r="R19" s="94"/>
    </row>
    <row r="20" spans="1:18" ht="15.75" x14ac:dyDescent="0.25">
      <c r="A20" s="39"/>
      <c r="B20" s="5"/>
      <c r="C20" s="5"/>
      <c r="D20" s="5"/>
      <c r="E20" s="5"/>
      <c r="F20" s="93"/>
      <c r="G20" s="57"/>
      <c r="H20" s="93"/>
      <c r="I20" s="57"/>
      <c r="J20" s="57"/>
      <c r="K20" s="57"/>
      <c r="L20" s="93"/>
      <c r="M20" s="57"/>
      <c r="N20" s="93"/>
      <c r="O20" s="78"/>
      <c r="P20" s="93"/>
      <c r="Q20" s="57"/>
      <c r="R20" s="94"/>
    </row>
    <row r="21" spans="1:18" ht="15.75" x14ac:dyDescent="0.25">
      <c r="A21" s="39"/>
      <c r="B21" s="5"/>
      <c r="C21" s="5"/>
      <c r="D21" s="5"/>
      <c r="E21" s="5"/>
      <c r="F21" s="93"/>
      <c r="G21" s="57"/>
      <c r="H21" s="93"/>
      <c r="I21" s="93"/>
      <c r="J21" s="57"/>
      <c r="K21" s="93"/>
      <c r="L21" s="57"/>
      <c r="M21" s="57"/>
      <c r="N21" s="93"/>
      <c r="O21" s="78"/>
      <c r="P21" s="93"/>
      <c r="Q21" s="57"/>
      <c r="R21" s="94"/>
    </row>
    <row r="22" spans="1:18" x14ac:dyDescent="0.2">
      <c r="B22" s="5"/>
      <c r="C22" s="5"/>
      <c r="D22" s="5"/>
      <c r="E22" s="5"/>
      <c r="F22" s="93"/>
      <c r="G22" s="57"/>
      <c r="H22" s="93"/>
      <c r="I22" s="93"/>
      <c r="J22" s="57"/>
      <c r="K22" s="93"/>
      <c r="L22" s="93"/>
      <c r="M22" s="57"/>
      <c r="N22" s="93"/>
      <c r="O22" s="78"/>
      <c r="P22" s="93"/>
      <c r="Q22" s="57"/>
      <c r="R22" s="94"/>
    </row>
    <row r="23" spans="1:18" x14ac:dyDescent="0.2">
      <c r="B23" s="5"/>
      <c r="C23" s="5"/>
      <c r="D23" s="5"/>
      <c r="E23" s="5"/>
      <c r="F23" s="93"/>
      <c r="G23" s="57"/>
      <c r="H23" s="93"/>
      <c r="I23" s="93"/>
      <c r="J23" s="93"/>
      <c r="K23" s="93"/>
      <c r="L23" s="57"/>
      <c r="M23" s="57"/>
      <c r="N23" s="93"/>
      <c r="O23" s="78"/>
      <c r="P23" s="93"/>
      <c r="Q23" s="57"/>
      <c r="R23" s="94"/>
    </row>
    <row r="24" spans="1:18" x14ac:dyDescent="0.2">
      <c r="B24" s="5"/>
      <c r="C24" s="5"/>
      <c r="D24" s="5"/>
      <c r="E24" s="5"/>
      <c r="F24" s="93"/>
      <c r="G24" s="57"/>
      <c r="H24" s="93"/>
      <c r="I24" s="93"/>
      <c r="J24" s="93"/>
      <c r="K24" s="93"/>
      <c r="L24" s="57"/>
      <c r="M24" s="57"/>
      <c r="N24" s="93"/>
      <c r="O24" s="78"/>
      <c r="P24" s="93"/>
      <c r="Q24" s="57"/>
      <c r="R24" s="94"/>
    </row>
    <row r="25" spans="1:18" x14ac:dyDescent="0.2">
      <c r="B25" s="5"/>
      <c r="C25" s="5"/>
      <c r="D25" s="5"/>
      <c r="E25" s="5"/>
      <c r="F25" s="93"/>
      <c r="G25" s="57"/>
      <c r="H25" s="93"/>
      <c r="I25" s="93"/>
      <c r="J25" s="93"/>
      <c r="K25" s="93"/>
      <c r="L25" s="57"/>
      <c r="M25" s="57"/>
      <c r="N25" s="93"/>
      <c r="O25" s="78"/>
      <c r="P25" s="93"/>
      <c r="Q25" s="57"/>
      <c r="R25" s="94"/>
    </row>
    <row r="26" spans="1:18" x14ac:dyDescent="0.2">
      <c r="B26" s="5"/>
      <c r="C26" s="5"/>
      <c r="D26" s="5"/>
      <c r="E26" s="5"/>
      <c r="F26" s="5"/>
      <c r="G26" s="5"/>
      <c r="H26" s="5"/>
      <c r="I26" s="5"/>
      <c r="J26" s="5"/>
      <c r="K26" s="5"/>
      <c r="L26" s="57"/>
      <c r="M26" s="5"/>
      <c r="N26" s="5"/>
      <c r="O26" s="78"/>
      <c r="P26" s="5"/>
      <c r="Q26" s="57"/>
      <c r="R26" s="5"/>
    </row>
    <row r="27" spans="1:18" x14ac:dyDescent="0.2">
      <c r="B27" s="5"/>
      <c r="C27" s="5"/>
      <c r="D27" s="5"/>
      <c r="E27" s="5"/>
      <c r="F27" s="93"/>
      <c r="G27" s="57"/>
      <c r="H27" s="93"/>
      <c r="I27" s="93"/>
      <c r="J27" s="93"/>
      <c r="K27" s="93"/>
      <c r="L27" s="57"/>
      <c r="M27" s="57"/>
      <c r="N27" s="93"/>
      <c r="O27" s="78"/>
      <c r="P27" s="93"/>
      <c r="Q27" s="57"/>
      <c r="R27" s="94"/>
    </row>
    <row r="28" spans="1:18" x14ac:dyDescent="0.2">
      <c r="B28" s="5"/>
      <c r="C28" s="5"/>
      <c r="D28" s="5"/>
      <c r="E28" s="5"/>
      <c r="F28" s="93"/>
      <c r="G28" s="57"/>
      <c r="H28" s="93"/>
      <c r="I28" s="93"/>
      <c r="J28" s="93"/>
      <c r="K28" s="93"/>
      <c r="L28" s="57"/>
      <c r="M28" s="57"/>
      <c r="N28" s="93"/>
      <c r="O28" s="78"/>
      <c r="P28" s="93"/>
      <c r="Q28" s="57"/>
      <c r="R28" s="94"/>
    </row>
  </sheetData>
  <sortState ref="B3:R16">
    <sortCondition descending="1" ref="Q3:Q16"/>
  </sortState>
  <pageMargins left="0.78749999999999998" right="0.78749999999999998" top="0.98402777777777795" bottom="0.98402777777777795" header="0.51180555555555496" footer="0.51180555555555496"/>
  <pageSetup paperSize="9" scale="62" firstPageNumber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view="pageBreakPreview" topLeftCell="B1" workbookViewId="0">
      <selection activeCell="J23" sqref="J23"/>
    </sheetView>
  </sheetViews>
  <sheetFormatPr defaultRowHeight="12.75" x14ac:dyDescent="0.2"/>
  <cols>
    <col min="1" max="1" width="0" hidden="1" customWidth="1"/>
    <col min="2" max="2" width="15.7109375" customWidth="1"/>
    <col min="3" max="3" width="10.85546875" customWidth="1"/>
    <col min="4" max="4" width="14.85546875"/>
    <col min="5" max="5" width="10.85546875"/>
    <col min="6" max="6" width="6.85546875"/>
    <col min="8" max="8" width="6.85546875"/>
    <col min="9" max="9" width="11.5703125"/>
    <col min="10" max="10" width="7" style="41"/>
    <col min="11" max="11" width="9.28515625" style="41"/>
    <col min="12" max="12" width="7.140625" style="41"/>
    <col min="13" max="13" width="10.85546875"/>
    <col min="14" max="14" width="7" customWidth="1"/>
    <col min="15" max="15" width="10.28515625"/>
    <col min="16" max="16" width="7.85546875" style="22" customWidth="1"/>
    <col min="17" max="17" width="11.5703125" bestFit="1" customWidth="1"/>
    <col min="18" max="18" width="10.85546875" customWidth="1"/>
    <col min="19" max="1022" width="8.42578125"/>
  </cols>
  <sheetData>
    <row r="1" spans="1:20" ht="15.75" x14ac:dyDescent="0.25">
      <c r="B1" s="82" t="s">
        <v>222</v>
      </c>
      <c r="C1" s="19"/>
      <c r="D1" s="19"/>
    </row>
    <row r="2" spans="1:20" ht="15" x14ac:dyDescent="0.2">
      <c r="A2" s="8" t="s">
        <v>0</v>
      </c>
      <c r="B2" s="83" t="s">
        <v>0</v>
      </c>
      <c r="C2" s="8" t="s">
        <v>1</v>
      </c>
      <c r="D2" s="8" t="s">
        <v>2</v>
      </c>
      <c r="E2" s="9" t="s">
        <v>3</v>
      </c>
      <c r="F2" s="36" t="s">
        <v>4</v>
      </c>
      <c r="G2" s="9" t="s">
        <v>5</v>
      </c>
      <c r="H2" s="36" t="s">
        <v>4</v>
      </c>
      <c r="I2" s="42" t="s">
        <v>6</v>
      </c>
      <c r="J2" s="36" t="s">
        <v>4</v>
      </c>
      <c r="K2" s="42" t="s">
        <v>7</v>
      </c>
      <c r="L2" s="36" t="s">
        <v>4</v>
      </c>
      <c r="M2" s="12" t="s">
        <v>8</v>
      </c>
      <c r="N2" s="37" t="s">
        <v>4</v>
      </c>
      <c r="O2" s="14" t="s">
        <v>9</v>
      </c>
      <c r="P2" s="37" t="s">
        <v>4</v>
      </c>
      <c r="Q2" s="9" t="s">
        <v>10</v>
      </c>
      <c r="R2" s="15" t="s">
        <v>11</v>
      </c>
      <c r="S2" s="5"/>
      <c r="T2" s="5"/>
    </row>
    <row r="3" spans="1:20" ht="15.75" customHeight="1" x14ac:dyDescent="0.25">
      <c r="A3" s="43"/>
      <c r="B3" s="216" t="s">
        <v>148</v>
      </c>
      <c r="C3" s="216" t="s">
        <v>149</v>
      </c>
      <c r="D3" s="216" t="s">
        <v>122</v>
      </c>
      <c r="E3" s="193">
        <v>2</v>
      </c>
      <c r="F3" s="194">
        <v>17</v>
      </c>
      <c r="G3" s="195">
        <v>3</v>
      </c>
      <c r="H3" s="194">
        <v>15</v>
      </c>
      <c r="I3" s="193"/>
      <c r="J3" s="193"/>
      <c r="K3" s="194">
        <v>1</v>
      </c>
      <c r="L3" s="194">
        <v>20</v>
      </c>
      <c r="M3" s="193">
        <v>2</v>
      </c>
      <c r="N3" s="196">
        <v>17</v>
      </c>
      <c r="O3" s="193">
        <v>1</v>
      </c>
      <c r="P3" s="197">
        <v>20</v>
      </c>
      <c r="Q3" s="218">
        <f t="shared" ref="Q3:Q16" si="0">F3+H3+J3+L3+N3+P3</f>
        <v>89</v>
      </c>
      <c r="R3" s="219" t="s">
        <v>61</v>
      </c>
    </row>
    <row r="4" spans="1:20" ht="15.75" x14ac:dyDescent="0.25">
      <c r="A4" s="43"/>
      <c r="B4" s="216" t="s">
        <v>211</v>
      </c>
      <c r="C4" s="216" t="s">
        <v>104</v>
      </c>
      <c r="D4" s="216" t="s">
        <v>122</v>
      </c>
      <c r="E4" s="193">
        <v>1</v>
      </c>
      <c r="F4" s="194">
        <v>20</v>
      </c>
      <c r="G4" s="195"/>
      <c r="H4" s="194"/>
      <c r="I4" s="193"/>
      <c r="J4" s="193"/>
      <c r="K4" s="194"/>
      <c r="L4" s="194"/>
      <c r="M4" s="193">
        <v>1</v>
      </c>
      <c r="N4" s="196">
        <v>20</v>
      </c>
      <c r="O4" s="193">
        <v>2</v>
      </c>
      <c r="P4" s="197">
        <v>17</v>
      </c>
      <c r="Q4" s="218">
        <f t="shared" si="0"/>
        <v>57</v>
      </c>
      <c r="R4" s="219" t="s">
        <v>63</v>
      </c>
    </row>
    <row r="5" spans="1:20" ht="15.75" x14ac:dyDescent="0.25">
      <c r="A5" s="44"/>
      <c r="B5" s="216" t="s">
        <v>160</v>
      </c>
      <c r="C5" s="216" t="s">
        <v>108</v>
      </c>
      <c r="D5" s="216" t="s">
        <v>122</v>
      </c>
      <c r="E5" s="193">
        <v>3</v>
      </c>
      <c r="F5" s="209">
        <v>15</v>
      </c>
      <c r="G5" s="210">
        <v>8</v>
      </c>
      <c r="H5" s="209">
        <v>8</v>
      </c>
      <c r="I5" s="193"/>
      <c r="J5" s="193"/>
      <c r="K5" s="194"/>
      <c r="L5" s="194"/>
      <c r="M5" s="211">
        <v>3</v>
      </c>
      <c r="N5" s="212">
        <v>15</v>
      </c>
      <c r="O5" s="211">
        <v>6</v>
      </c>
      <c r="P5" s="213">
        <v>10</v>
      </c>
      <c r="Q5" s="218">
        <f t="shared" si="0"/>
        <v>48</v>
      </c>
      <c r="R5" s="219" t="s">
        <v>66</v>
      </c>
    </row>
    <row r="6" spans="1:20" ht="15.75" x14ac:dyDescent="0.25">
      <c r="A6" s="44"/>
      <c r="B6" s="217" t="s">
        <v>153</v>
      </c>
      <c r="C6" s="217" t="s">
        <v>154</v>
      </c>
      <c r="D6" s="217" t="s">
        <v>122</v>
      </c>
      <c r="E6" s="198">
        <v>4</v>
      </c>
      <c r="F6" s="199">
        <v>13</v>
      </c>
      <c r="G6" s="200">
        <v>1</v>
      </c>
      <c r="H6" s="199">
        <v>20</v>
      </c>
      <c r="I6" s="201"/>
      <c r="J6" s="201"/>
      <c r="K6" s="199"/>
      <c r="L6" s="199"/>
      <c r="M6" s="201"/>
      <c r="N6" s="202"/>
      <c r="O6" s="201">
        <v>3</v>
      </c>
      <c r="P6" s="203">
        <v>15</v>
      </c>
      <c r="Q6" s="220">
        <f t="shared" si="0"/>
        <v>48</v>
      </c>
      <c r="R6" s="219" t="s">
        <v>69</v>
      </c>
      <c r="S6" s="5"/>
      <c r="T6" s="5"/>
    </row>
    <row r="7" spans="1:20" ht="15.75" x14ac:dyDescent="0.25">
      <c r="A7" s="29"/>
      <c r="B7" s="217" t="s">
        <v>214</v>
      </c>
      <c r="C7" s="217" t="s">
        <v>44</v>
      </c>
      <c r="D7" s="217" t="s">
        <v>122</v>
      </c>
      <c r="E7" s="198">
        <v>6</v>
      </c>
      <c r="F7" s="207">
        <v>10</v>
      </c>
      <c r="G7" s="208">
        <v>5</v>
      </c>
      <c r="H7" s="207">
        <v>11</v>
      </c>
      <c r="I7" s="201"/>
      <c r="J7" s="201"/>
      <c r="K7" s="199"/>
      <c r="L7" s="199"/>
      <c r="M7" s="201">
        <v>7</v>
      </c>
      <c r="N7" s="203">
        <v>9</v>
      </c>
      <c r="O7" s="201">
        <v>7</v>
      </c>
      <c r="P7" s="203">
        <v>9</v>
      </c>
      <c r="Q7" s="220">
        <f t="shared" si="0"/>
        <v>39</v>
      </c>
      <c r="R7" s="219" t="s">
        <v>70</v>
      </c>
    </row>
    <row r="8" spans="1:20" ht="15.75" x14ac:dyDescent="0.25">
      <c r="A8" s="29"/>
      <c r="B8" s="103" t="s">
        <v>328</v>
      </c>
      <c r="C8" s="103" t="s">
        <v>50</v>
      </c>
      <c r="D8" s="103" t="s">
        <v>21</v>
      </c>
      <c r="E8" s="198"/>
      <c r="F8" s="207"/>
      <c r="G8" s="208">
        <v>2</v>
      </c>
      <c r="H8" s="207">
        <v>17</v>
      </c>
      <c r="I8" s="201"/>
      <c r="J8" s="201"/>
      <c r="K8" s="199"/>
      <c r="L8" s="199"/>
      <c r="M8" s="198">
        <v>6</v>
      </c>
      <c r="N8" s="205">
        <v>10</v>
      </c>
      <c r="O8" s="198">
        <v>5</v>
      </c>
      <c r="P8" s="206">
        <v>11</v>
      </c>
      <c r="Q8" s="220">
        <f t="shared" si="0"/>
        <v>38</v>
      </c>
      <c r="R8" s="219" t="s">
        <v>73</v>
      </c>
    </row>
    <row r="9" spans="1:20" ht="15.75" x14ac:dyDescent="0.25">
      <c r="A9" s="29"/>
      <c r="B9" s="103" t="s">
        <v>161</v>
      </c>
      <c r="C9" s="103" t="s">
        <v>44</v>
      </c>
      <c r="D9" s="103" t="s">
        <v>122</v>
      </c>
      <c r="E9" s="201"/>
      <c r="F9" s="201"/>
      <c r="G9" s="201">
        <v>11</v>
      </c>
      <c r="H9" s="204">
        <v>5</v>
      </c>
      <c r="I9" s="201"/>
      <c r="J9" s="201"/>
      <c r="K9" s="199"/>
      <c r="L9" s="199"/>
      <c r="M9" s="198">
        <v>5</v>
      </c>
      <c r="N9" s="205">
        <v>11</v>
      </c>
      <c r="O9" s="198">
        <v>4</v>
      </c>
      <c r="P9" s="206">
        <v>13</v>
      </c>
      <c r="Q9" s="220">
        <f t="shared" si="0"/>
        <v>29</v>
      </c>
      <c r="R9" s="219" t="s">
        <v>76</v>
      </c>
    </row>
    <row r="10" spans="1:20" ht="15.75" x14ac:dyDescent="0.25">
      <c r="A10" s="29"/>
      <c r="B10" s="217" t="s">
        <v>169</v>
      </c>
      <c r="C10" s="217" t="s">
        <v>151</v>
      </c>
      <c r="D10" s="217" t="s">
        <v>15</v>
      </c>
      <c r="E10" s="198">
        <v>8</v>
      </c>
      <c r="F10" s="199">
        <v>8</v>
      </c>
      <c r="G10" s="200">
        <v>7</v>
      </c>
      <c r="H10" s="199">
        <v>9</v>
      </c>
      <c r="I10" s="201"/>
      <c r="J10" s="201"/>
      <c r="K10" s="199"/>
      <c r="L10" s="199"/>
      <c r="M10" s="198">
        <v>10</v>
      </c>
      <c r="N10" s="205">
        <v>6</v>
      </c>
      <c r="O10" s="198">
        <v>11</v>
      </c>
      <c r="P10" s="206">
        <v>5</v>
      </c>
      <c r="Q10" s="220">
        <f t="shared" si="0"/>
        <v>28</v>
      </c>
      <c r="R10" s="219" t="s">
        <v>195</v>
      </c>
    </row>
    <row r="11" spans="1:20" ht="15.75" x14ac:dyDescent="0.25">
      <c r="A11" s="29"/>
      <c r="B11" s="217" t="s">
        <v>212</v>
      </c>
      <c r="C11" s="217" t="s">
        <v>213</v>
      </c>
      <c r="D11" s="217" t="s">
        <v>21</v>
      </c>
      <c r="E11" s="198">
        <v>5</v>
      </c>
      <c r="F11" s="207">
        <v>11</v>
      </c>
      <c r="G11" s="208">
        <v>6</v>
      </c>
      <c r="H11" s="207">
        <v>10</v>
      </c>
      <c r="I11" s="201"/>
      <c r="J11" s="201"/>
      <c r="K11" s="199"/>
      <c r="L11" s="199"/>
      <c r="M11" s="198"/>
      <c r="N11" s="205"/>
      <c r="O11" s="198">
        <v>9</v>
      </c>
      <c r="P11" s="206">
        <v>7</v>
      </c>
      <c r="Q11" s="220">
        <f t="shared" si="0"/>
        <v>28</v>
      </c>
      <c r="R11" s="219" t="s">
        <v>196</v>
      </c>
    </row>
    <row r="12" spans="1:20" ht="15.75" x14ac:dyDescent="0.25">
      <c r="A12" s="29"/>
      <c r="B12" s="217" t="s">
        <v>157</v>
      </c>
      <c r="C12" s="217" t="s">
        <v>158</v>
      </c>
      <c r="D12" s="217" t="s">
        <v>122</v>
      </c>
      <c r="E12" s="198">
        <v>7</v>
      </c>
      <c r="F12" s="207">
        <v>9</v>
      </c>
      <c r="G12" s="208">
        <v>10</v>
      </c>
      <c r="H12" s="207">
        <v>6</v>
      </c>
      <c r="I12" s="201"/>
      <c r="J12" s="201"/>
      <c r="K12" s="201"/>
      <c r="L12" s="199"/>
      <c r="M12" s="198">
        <v>11</v>
      </c>
      <c r="N12" s="205">
        <v>5</v>
      </c>
      <c r="O12" s="198">
        <v>10</v>
      </c>
      <c r="P12" s="206">
        <v>6</v>
      </c>
      <c r="Q12" s="220">
        <f t="shared" si="0"/>
        <v>26</v>
      </c>
      <c r="R12" s="219" t="s">
        <v>80</v>
      </c>
    </row>
    <row r="13" spans="1:20" ht="15.75" x14ac:dyDescent="0.25">
      <c r="A13" s="29"/>
      <c r="B13" s="103" t="s">
        <v>327</v>
      </c>
      <c r="C13" s="103" t="s">
        <v>206</v>
      </c>
      <c r="D13" s="103" t="s">
        <v>122</v>
      </c>
      <c r="E13" s="214"/>
      <c r="F13" s="207"/>
      <c r="G13" s="208">
        <v>4</v>
      </c>
      <c r="H13" s="207">
        <v>13</v>
      </c>
      <c r="I13" s="201"/>
      <c r="J13" s="201"/>
      <c r="K13" s="199"/>
      <c r="L13" s="199"/>
      <c r="M13" s="198">
        <v>4</v>
      </c>
      <c r="N13" s="205">
        <v>13</v>
      </c>
      <c r="O13" s="198"/>
      <c r="P13" s="206"/>
      <c r="Q13" s="220">
        <f t="shared" si="0"/>
        <v>26</v>
      </c>
      <c r="R13" s="219" t="s">
        <v>83</v>
      </c>
    </row>
    <row r="14" spans="1:20" ht="15.75" x14ac:dyDescent="0.25">
      <c r="A14" s="29"/>
      <c r="B14" s="103" t="s">
        <v>215</v>
      </c>
      <c r="C14" s="103" t="s">
        <v>216</v>
      </c>
      <c r="D14" s="103" t="s">
        <v>122</v>
      </c>
      <c r="E14" s="201">
        <v>10</v>
      </c>
      <c r="F14" s="207">
        <v>6</v>
      </c>
      <c r="G14" s="208"/>
      <c r="H14" s="207"/>
      <c r="I14" s="201"/>
      <c r="J14" s="201"/>
      <c r="K14" s="199"/>
      <c r="L14" s="199"/>
      <c r="M14" s="198">
        <v>8</v>
      </c>
      <c r="N14" s="205">
        <v>8</v>
      </c>
      <c r="O14" s="198">
        <v>8</v>
      </c>
      <c r="P14" s="206">
        <v>8</v>
      </c>
      <c r="Q14" s="220">
        <f t="shared" si="0"/>
        <v>22</v>
      </c>
      <c r="R14" s="219" t="s">
        <v>86</v>
      </c>
    </row>
    <row r="15" spans="1:20" ht="15.75" x14ac:dyDescent="0.25">
      <c r="A15" s="5"/>
      <c r="B15" s="99" t="s">
        <v>182</v>
      </c>
      <c r="C15" s="99" t="s">
        <v>151</v>
      </c>
      <c r="D15" s="99" t="s">
        <v>122</v>
      </c>
      <c r="E15" s="214">
        <v>9</v>
      </c>
      <c r="F15" s="215">
        <v>7</v>
      </c>
      <c r="G15" s="208">
        <v>9</v>
      </c>
      <c r="H15" s="207">
        <v>7</v>
      </c>
      <c r="I15" s="201"/>
      <c r="J15" s="201"/>
      <c r="K15" s="199"/>
      <c r="L15" s="199"/>
      <c r="M15" s="198">
        <v>9</v>
      </c>
      <c r="N15" s="205">
        <v>7</v>
      </c>
      <c r="O15" s="198"/>
      <c r="P15" s="206"/>
      <c r="Q15" s="220">
        <f t="shared" si="0"/>
        <v>21</v>
      </c>
      <c r="R15" s="219" t="s">
        <v>89</v>
      </c>
    </row>
    <row r="16" spans="1:20" ht="15.75" x14ac:dyDescent="0.25">
      <c r="A16" s="5"/>
      <c r="B16" s="245" t="s">
        <v>168</v>
      </c>
      <c r="C16" s="245" t="s">
        <v>167</v>
      </c>
      <c r="D16" s="245" t="s">
        <v>21</v>
      </c>
      <c r="E16" s="225">
        <v>11</v>
      </c>
      <c r="F16" s="222">
        <v>5</v>
      </c>
      <c r="G16" s="221"/>
      <c r="H16" s="222"/>
      <c r="I16" s="223"/>
      <c r="J16" s="223"/>
      <c r="K16" s="224"/>
      <c r="L16" s="224"/>
      <c r="M16" s="225"/>
      <c r="N16" s="226"/>
      <c r="O16" s="225">
        <v>12</v>
      </c>
      <c r="P16" s="227">
        <v>4</v>
      </c>
      <c r="Q16" s="228">
        <f t="shared" si="0"/>
        <v>9</v>
      </c>
      <c r="R16" s="219" t="s">
        <v>91</v>
      </c>
    </row>
    <row r="17" spans="1:19" x14ac:dyDescent="0.2">
      <c r="A17" s="29"/>
      <c r="S17" s="5"/>
    </row>
    <row r="18" spans="1:19" x14ac:dyDescent="0.2">
      <c r="B18" s="5"/>
      <c r="C18" s="5"/>
      <c r="D18" s="5"/>
      <c r="E18" s="72"/>
      <c r="F18" s="71"/>
      <c r="G18" s="75"/>
      <c r="H18" s="71"/>
      <c r="I18" s="5"/>
      <c r="J18" s="84"/>
      <c r="K18" s="85"/>
      <c r="L18" s="85"/>
      <c r="M18" s="72"/>
      <c r="N18" s="86"/>
      <c r="O18" s="72"/>
      <c r="P18" s="89"/>
      <c r="Q18" s="87"/>
      <c r="R18" s="88"/>
      <c r="S18" s="5"/>
    </row>
    <row r="19" spans="1:19" x14ac:dyDescent="0.2">
      <c r="A19" s="29"/>
      <c r="B19" s="5"/>
      <c r="C19" s="5"/>
      <c r="D19" s="5"/>
      <c r="E19" s="57"/>
      <c r="F19" s="71"/>
      <c r="G19" s="75"/>
      <c r="H19" s="71"/>
      <c r="I19" s="5"/>
      <c r="J19" s="84"/>
      <c r="K19" s="85"/>
      <c r="L19" s="85"/>
      <c r="M19" s="72"/>
      <c r="N19" s="72"/>
      <c r="O19" s="72"/>
      <c r="P19" s="89"/>
      <c r="Q19" s="87"/>
      <c r="R19" s="88"/>
    </row>
    <row r="20" spans="1:19" x14ac:dyDescent="0.2">
      <c r="A20" s="29"/>
      <c r="B20" s="5"/>
      <c r="C20" s="5"/>
      <c r="D20" s="5"/>
      <c r="E20" s="72"/>
      <c r="F20" s="73"/>
      <c r="G20" s="75"/>
      <c r="H20" s="71"/>
      <c r="I20" s="5"/>
      <c r="J20" s="84"/>
      <c r="K20" s="85"/>
      <c r="L20" s="85"/>
      <c r="M20" s="72"/>
      <c r="N20" s="72"/>
      <c r="O20" s="72"/>
      <c r="P20" s="89"/>
      <c r="Q20" s="87"/>
      <c r="R20" s="88"/>
    </row>
    <row r="21" spans="1:19" x14ac:dyDescent="0.2">
      <c r="A21" s="29"/>
      <c r="B21" s="5"/>
      <c r="C21" s="5"/>
      <c r="D21" s="5"/>
      <c r="E21" s="72"/>
      <c r="F21" s="73"/>
      <c r="G21" s="75"/>
      <c r="H21" s="71"/>
      <c r="I21" s="5"/>
      <c r="J21" s="84"/>
      <c r="K21" s="85"/>
      <c r="L21" s="85"/>
      <c r="M21" s="72"/>
      <c r="N21" s="72"/>
      <c r="O21" s="72"/>
      <c r="P21" s="89"/>
      <c r="Q21" s="87"/>
      <c r="R21" s="88"/>
    </row>
    <row r="22" spans="1:19" x14ac:dyDescent="0.2">
      <c r="A22" s="29"/>
      <c r="B22" s="5"/>
      <c r="C22" s="5"/>
      <c r="D22" s="5"/>
      <c r="E22" s="72"/>
      <c r="F22" s="73"/>
      <c r="G22" s="75"/>
      <c r="H22" s="71"/>
      <c r="I22" s="5"/>
      <c r="J22" s="84"/>
      <c r="K22" s="85"/>
      <c r="L22" s="85"/>
      <c r="M22" s="72"/>
      <c r="N22" s="86"/>
      <c r="O22" s="72"/>
      <c r="P22" s="89"/>
      <c r="Q22" s="87"/>
      <c r="R22" s="88"/>
    </row>
    <row r="23" spans="1:19" x14ac:dyDescent="0.2">
      <c r="A23" s="29"/>
      <c r="B23" s="5"/>
      <c r="C23" s="5"/>
      <c r="D23" s="5"/>
      <c r="E23" s="72"/>
      <c r="F23" s="73"/>
      <c r="G23" s="75"/>
      <c r="H23" s="71"/>
      <c r="I23" s="5"/>
      <c r="J23" s="84"/>
      <c r="K23" s="85"/>
      <c r="L23" s="85"/>
      <c r="M23" s="72"/>
      <c r="N23" s="72"/>
      <c r="O23" s="72"/>
      <c r="P23" s="75"/>
      <c r="Q23" s="87"/>
      <c r="R23" s="88"/>
    </row>
    <row r="24" spans="1:19" x14ac:dyDescent="0.2">
      <c r="A24" s="5"/>
      <c r="B24" s="5"/>
      <c r="C24" s="5"/>
      <c r="D24" s="5"/>
      <c r="E24" s="72"/>
      <c r="F24" s="73"/>
      <c r="G24" s="75"/>
      <c r="H24" s="71"/>
      <c r="I24" s="5"/>
      <c r="J24" s="84"/>
      <c r="K24" s="85"/>
      <c r="L24" s="85"/>
      <c r="M24" s="72"/>
      <c r="N24" s="72"/>
      <c r="O24" s="72"/>
      <c r="P24" s="75"/>
      <c r="Q24" s="87"/>
      <c r="R24" s="88"/>
    </row>
    <row r="25" spans="1:19" x14ac:dyDescent="0.2">
      <c r="B25" s="5"/>
      <c r="C25" s="5"/>
      <c r="D25" s="5"/>
      <c r="E25" s="72"/>
      <c r="F25" s="73"/>
      <c r="G25" s="75"/>
      <c r="H25" s="71"/>
      <c r="I25" s="5"/>
      <c r="J25" s="84"/>
      <c r="K25" s="85"/>
      <c r="L25" s="85"/>
      <c r="M25" s="72"/>
      <c r="N25" s="72"/>
      <c r="O25" s="72"/>
      <c r="P25" s="75"/>
      <c r="Q25" s="87"/>
      <c r="R25" s="88"/>
    </row>
    <row r="26" spans="1:19" x14ac:dyDescent="0.2">
      <c r="A26" s="5"/>
      <c r="B26" s="5"/>
      <c r="C26" s="5"/>
      <c r="D26" s="5"/>
      <c r="E26" s="57"/>
      <c r="F26" s="73"/>
      <c r="G26" s="75"/>
      <c r="H26" s="71"/>
      <c r="I26" s="5"/>
      <c r="J26" s="84"/>
      <c r="K26" s="85"/>
      <c r="L26" s="85"/>
      <c r="M26" s="72"/>
      <c r="N26" s="72"/>
      <c r="O26" s="73"/>
      <c r="P26" s="75"/>
      <c r="Q26" s="87"/>
      <c r="R26" s="88"/>
    </row>
    <row r="27" spans="1:19" x14ac:dyDescent="0.2">
      <c r="B27" s="5"/>
      <c r="C27" s="5"/>
      <c r="D27" s="5"/>
      <c r="E27" s="57"/>
      <c r="F27" s="77"/>
      <c r="G27" s="90"/>
      <c r="H27" s="91"/>
      <c r="I27" s="5"/>
      <c r="J27" s="84"/>
      <c r="K27" s="85"/>
      <c r="L27" s="85"/>
      <c r="M27" s="92"/>
      <c r="N27" s="72"/>
      <c r="O27" s="77"/>
      <c r="P27" s="75"/>
      <c r="Q27" s="87"/>
      <c r="R27" s="88"/>
    </row>
    <row r="28" spans="1:19" ht="15.75" x14ac:dyDescent="0.25">
      <c r="B28" s="67"/>
      <c r="C28" s="69"/>
      <c r="D28" s="70"/>
    </row>
    <row r="40" spans="5:5" x14ac:dyDescent="0.2">
      <c r="E40" s="19"/>
    </row>
  </sheetData>
  <sortState ref="B3:R16">
    <sortCondition descending="1" ref="Q3:Q16"/>
  </sortState>
  <pageMargins left="0.78749999999999998" right="0.78749999999999998" top="0.98402777777777795" bottom="0.98402777777777795" header="0.51180555555555496" footer="0.51180555555555496"/>
  <pageSetup paperSize="9" scale="67" firstPageNumber="0" orientation="landscape" horizontalDpi="300" verticalDpi="300" r:id="rId1"/>
  <colBreaks count="1" manualBreakCount="1">
    <brk id="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9"/>
  <sheetViews>
    <sheetView view="pageBreakPreview" topLeftCell="B1" workbookViewId="0">
      <selection activeCell="T28" sqref="T28"/>
    </sheetView>
  </sheetViews>
  <sheetFormatPr defaultRowHeight="23.25" x14ac:dyDescent="0.35"/>
  <cols>
    <col min="1" max="1" width="0" style="45" hidden="1"/>
    <col min="2" max="2" width="13.28515625" style="45" customWidth="1"/>
    <col min="3" max="3" width="9.28515625" style="45" customWidth="1"/>
    <col min="4" max="4" width="15.85546875" style="45" customWidth="1"/>
    <col min="5" max="5" width="9" style="45" customWidth="1"/>
    <col min="6" max="6" width="7.7109375" style="45" customWidth="1"/>
    <col min="7" max="7" width="8" style="45" customWidth="1"/>
    <col min="8" max="8" width="7.140625" style="45" customWidth="1"/>
    <col min="9" max="9" width="6.28515625" style="45" customWidth="1"/>
    <col min="10" max="10" width="6.7109375" style="45" customWidth="1"/>
    <col min="11" max="11" width="11.42578125" style="45" customWidth="1"/>
    <col min="12" max="12" width="6.140625" style="45" customWidth="1"/>
    <col min="13" max="13" width="8.28515625" style="45" customWidth="1"/>
    <col min="14" max="14" width="7.42578125" style="45" customWidth="1"/>
    <col min="15" max="15" width="10.85546875" style="45" customWidth="1"/>
    <col min="16" max="16" width="6.28515625" style="45" customWidth="1"/>
    <col min="17" max="17" width="10.28515625" style="46" customWidth="1"/>
    <col min="18" max="18" width="6.42578125" style="45" customWidth="1"/>
    <col min="19" max="19" width="9.5703125" style="45" customWidth="1"/>
    <col min="20" max="20" width="12.42578125" style="45" customWidth="1"/>
    <col min="21" max="1025" width="18.42578125" style="45"/>
  </cols>
  <sheetData>
    <row r="1" spans="1:21" x14ac:dyDescent="0.35">
      <c r="A1" s="47"/>
      <c r="B1" s="21" t="s">
        <v>377</v>
      </c>
      <c r="C1" s="21"/>
      <c r="D1" s="21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9"/>
      <c r="R1" s="58"/>
      <c r="S1" s="58"/>
      <c r="T1" s="58"/>
    </row>
    <row r="2" spans="1:21" ht="15.75" customHeight="1" x14ac:dyDescent="0.35">
      <c r="A2" s="49"/>
      <c r="B2" s="8" t="s">
        <v>0</v>
      </c>
      <c r="C2" s="8" t="s">
        <v>1</v>
      </c>
      <c r="D2" s="8" t="s">
        <v>2</v>
      </c>
      <c r="E2" s="9" t="s">
        <v>3</v>
      </c>
      <c r="F2" s="25" t="s">
        <v>4</v>
      </c>
      <c r="G2" s="9" t="s">
        <v>5</v>
      </c>
      <c r="H2" s="26" t="s">
        <v>4</v>
      </c>
      <c r="I2" s="118" t="s">
        <v>256</v>
      </c>
      <c r="J2" s="26" t="s">
        <v>4</v>
      </c>
      <c r="K2" s="9" t="s">
        <v>6</v>
      </c>
      <c r="L2" s="26" t="s">
        <v>4</v>
      </c>
      <c r="M2" s="9" t="s">
        <v>7</v>
      </c>
      <c r="N2" s="26" t="s">
        <v>4</v>
      </c>
      <c r="O2" s="12" t="s">
        <v>8</v>
      </c>
      <c r="P2" s="27" t="s">
        <v>4</v>
      </c>
      <c r="Q2" s="14" t="s">
        <v>9</v>
      </c>
      <c r="R2" s="27" t="s">
        <v>4</v>
      </c>
      <c r="S2" s="9" t="s">
        <v>10</v>
      </c>
      <c r="T2" s="12" t="s">
        <v>11</v>
      </c>
    </row>
    <row r="3" spans="1:21" ht="15.75" customHeight="1" x14ac:dyDescent="0.35">
      <c r="A3" s="50"/>
      <c r="B3" s="110" t="s">
        <v>118</v>
      </c>
      <c r="C3" s="110" t="s">
        <v>42</v>
      </c>
      <c r="D3" s="110" t="s">
        <v>259</v>
      </c>
      <c r="E3" s="110">
        <v>5</v>
      </c>
      <c r="F3" s="110">
        <v>11</v>
      </c>
      <c r="G3" s="110">
        <v>3</v>
      </c>
      <c r="H3" s="114">
        <v>15</v>
      </c>
      <c r="I3" s="110">
        <v>2</v>
      </c>
      <c r="J3" s="114">
        <v>17</v>
      </c>
      <c r="K3" s="110">
        <v>1</v>
      </c>
      <c r="L3" s="110">
        <v>20</v>
      </c>
      <c r="M3" s="110">
        <v>2</v>
      </c>
      <c r="N3" s="110">
        <v>17</v>
      </c>
      <c r="O3" s="110">
        <v>2</v>
      </c>
      <c r="P3" s="110">
        <v>17</v>
      </c>
      <c r="Q3" s="110">
        <v>2</v>
      </c>
      <c r="R3" s="114">
        <v>17</v>
      </c>
      <c r="S3" s="138">
        <f t="shared" ref="S3:S33" si="0">F3+H3+J3+L3+N3+P3+R3</f>
        <v>114</v>
      </c>
      <c r="T3" s="180" t="s">
        <v>61</v>
      </c>
    </row>
    <row r="4" spans="1:21" ht="15.75" customHeight="1" x14ac:dyDescent="0.35">
      <c r="A4" s="51"/>
      <c r="B4" s="110" t="s">
        <v>116</v>
      </c>
      <c r="C4" s="110" t="s">
        <v>117</v>
      </c>
      <c r="D4" s="110" t="s">
        <v>257</v>
      </c>
      <c r="E4" s="110">
        <v>2</v>
      </c>
      <c r="F4" s="110">
        <v>17</v>
      </c>
      <c r="G4" s="117">
        <v>1</v>
      </c>
      <c r="H4" s="114">
        <v>20</v>
      </c>
      <c r="I4" s="110">
        <v>1</v>
      </c>
      <c r="J4" s="114">
        <v>20</v>
      </c>
      <c r="K4" s="165"/>
      <c r="L4" s="165"/>
      <c r="M4" s="110"/>
      <c r="N4" s="110"/>
      <c r="O4" s="110">
        <v>3</v>
      </c>
      <c r="P4" s="110">
        <v>15</v>
      </c>
      <c r="Q4" s="110">
        <v>1</v>
      </c>
      <c r="R4" s="114">
        <v>20</v>
      </c>
      <c r="S4" s="138">
        <f t="shared" si="0"/>
        <v>92</v>
      </c>
      <c r="T4" s="180" t="s">
        <v>63</v>
      </c>
    </row>
    <row r="5" spans="1:21" ht="15.75" customHeight="1" x14ac:dyDescent="0.35">
      <c r="A5" s="50"/>
      <c r="B5" s="110" t="s">
        <v>284</v>
      </c>
      <c r="C5" s="110" t="s">
        <v>119</v>
      </c>
      <c r="D5" s="110" t="s">
        <v>257</v>
      </c>
      <c r="E5" s="110"/>
      <c r="F5" s="110"/>
      <c r="G5" s="110">
        <v>19</v>
      </c>
      <c r="H5" s="114"/>
      <c r="I5" s="110">
        <v>3</v>
      </c>
      <c r="J5" s="114">
        <v>15</v>
      </c>
      <c r="K5" s="110">
        <v>2</v>
      </c>
      <c r="L5" s="110">
        <v>17</v>
      </c>
      <c r="M5" s="110">
        <v>1</v>
      </c>
      <c r="N5" s="110">
        <v>20</v>
      </c>
      <c r="O5" s="110">
        <v>11</v>
      </c>
      <c r="P5" s="110">
        <v>5</v>
      </c>
      <c r="Q5" s="110">
        <v>5</v>
      </c>
      <c r="R5" s="114">
        <v>11</v>
      </c>
      <c r="S5" s="138">
        <f t="shared" si="0"/>
        <v>68</v>
      </c>
      <c r="T5" s="180" t="s">
        <v>66</v>
      </c>
    </row>
    <row r="6" spans="1:21" ht="15.75" customHeight="1" x14ac:dyDescent="0.35">
      <c r="A6" s="50"/>
      <c r="B6" s="99" t="s">
        <v>170</v>
      </c>
      <c r="C6" s="99" t="s">
        <v>42</v>
      </c>
      <c r="D6" s="99" t="s">
        <v>258</v>
      </c>
      <c r="E6" s="99">
        <v>4</v>
      </c>
      <c r="F6" s="115">
        <v>13</v>
      </c>
      <c r="G6" s="103">
        <v>4</v>
      </c>
      <c r="H6" s="115">
        <v>13</v>
      </c>
      <c r="I6" s="103"/>
      <c r="J6" s="115"/>
      <c r="K6" s="79"/>
      <c r="L6" s="79"/>
      <c r="M6" s="115"/>
      <c r="N6" s="115"/>
      <c r="O6" s="103">
        <v>7</v>
      </c>
      <c r="P6" s="115">
        <v>9</v>
      </c>
      <c r="Q6" s="104">
        <v>2</v>
      </c>
      <c r="R6" s="122">
        <v>17</v>
      </c>
      <c r="S6" s="160">
        <f t="shared" si="0"/>
        <v>52</v>
      </c>
      <c r="T6" s="180" t="s">
        <v>70</v>
      </c>
    </row>
    <row r="7" spans="1:21" ht="15.75" customHeight="1" x14ac:dyDescent="0.35">
      <c r="A7" s="50"/>
      <c r="B7" s="99" t="s">
        <v>130</v>
      </c>
      <c r="C7" s="99" t="s">
        <v>46</v>
      </c>
      <c r="D7" s="99" t="s">
        <v>258</v>
      </c>
      <c r="E7" s="99">
        <v>9</v>
      </c>
      <c r="F7" s="115">
        <v>7</v>
      </c>
      <c r="G7" s="103">
        <v>7</v>
      </c>
      <c r="H7" s="115">
        <v>9</v>
      </c>
      <c r="I7" s="103"/>
      <c r="J7" s="115"/>
      <c r="K7" s="115"/>
      <c r="L7" s="115"/>
      <c r="M7" s="103">
        <v>3</v>
      </c>
      <c r="N7" s="115">
        <v>15</v>
      </c>
      <c r="O7" s="103">
        <v>5</v>
      </c>
      <c r="P7" s="115">
        <v>11</v>
      </c>
      <c r="Q7" s="104">
        <v>6</v>
      </c>
      <c r="R7" s="122">
        <v>10</v>
      </c>
      <c r="S7" s="160">
        <f t="shared" si="0"/>
        <v>52</v>
      </c>
      <c r="T7" s="180" t="s">
        <v>69</v>
      </c>
    </row>
    <row r="8" spans="1:21" ht="15.75" customHeight="1" x14ac:dyDescent="0.35">
      <c r="A8" s="51"/>
      <c r="B8" s="99" t="s">
        <v>123</v>
      </c>
      <c r="C8" s="99" t="s">
        <v>124</v>
      </c>
      <c r="D8" s="99" t="s">
        <v>258</v>
      </c>
      <c r="E8" s="99">
        <v>3</v>
      </c>
      <c r="F8" s="122">
        <v>15</v>
      </c>
      <c r="G8" s="99">
        <v>5</v>
      </c>
      <c r="H8" s="122">
        <v>11</v>
      </c>
      <c r="I8" s="99"/>
      <c r="J8" s="122"/>
      <c r="K8" s="119"/>
      <c r="L8" s="157"/>
      <c r="M8" s="122"/>
      <c r="N8" s="122"/>
      <c r="O8" s="99">
        <v>6</v>
      </c>
      <c r="P8" s="122">
        <v>10</v>
      </c>
      <c r="Q8" s="133">
        <v>4</v>
      </c>
      <c r="R8" s="122">
        <v>13</v>
      </c>
      <c r="S8" s="160">
        <f t="shared" si="0"/>
        <v>49</v>
      </c>
      <c r="T8" s="180" t="s">
        <v>73</v>
      </c>
    </row>
    <row r="9" spans="1:21" ht="15.75" customHeight="1" x14ac:dyDescent="0.35">
      <c r="A9" s="51"/>
      <c r="B9" s="103" t="s">
        <v>135</v>
      </c>
      <c r="C9" s="103" t="s">
        <v>136</v>
      </c>
      <c r="D9" s="103" t="s">
        <v>261</v>
      </c>
      <c r="E9" s="103">
        <v>10</v>
      </c>
      <c r="F9" s="115">
        <v>6</v>
      </c>
      <c r="G9" s="103"/>
      <c r="H9" s="115"/>
      <c r="I9" s="103">
        <v>4</v>
      </c>
      <c r="J9" s="115">
        <v>13</v>
      </c>
      <c r="K9" s="79"/>
      <c r="L9" s="137"/>
      <c r="M9" s="115"/>
      <c r="N9" s="115"/>
      <c r="O9" s="103">
        <v>1</v>
      </c>
      <c r="P9" s="115">
        <v>20</v>
      </c>
      <c r="Q9" s="104">
        <v>11</v>
      </c>
      <c r="R9" s="122">
        <v>5</v>
      </c>
      <c r="S9" s="160">
        <f t="shared" si="0"/>
        <v>44</v>
      </c>
      <c r="T9" s="180" t="s">
        <v>76</v>
      </c>
      <c r="U9" s="48"/>
    </row>
    <row r="10" spans="1:21" ht="15.75" customHeight="1" x14ac:dyDescent="0.35">
      <c r="A10" s="51"/>
      <c r="B10" s="103" t="s">
        <v>260</v>
      </c>
      <c r="C10" s="103" t="s">
        <v>204</v>
      </c>
      <c r="D10" s="103" t="s">
        <v>258</v>
      </c>
      <c r="E10" s="103">
        <v>8</v>
      </c>
      <c r="F10" s="115">
        <v>8</v>
      </c>
      <c r="G10" s="103">
        <v>2</v>
      </c>
      <c r="H10" s="115">
        <v>17</v>
      </c>
      <c r="I10" s="103"/>
      <c r="J10" s="115"/>
      <c r="K10" s="79"/>
      <c r="L10" s="79"/>
      <c r="M10" s="115"/>
      <c r="N10" s="115"/>
      <c r="O10" s="103">
        <v>4</v>
      </c>
      <c r="P10" s="115">
        <v>13</v>
      </c>
      <c r="Q10" s="104">
        <v>15</v>
      </c>
      <c r="R10" s="122">
        <v>1</v>
      </c>
      <c r="S10" s="160">
        <f t="shared" si="0"/>
        <v>39</v>
      </c>
      <c r="T10" s="180" t="s">
        <v>195</v>
      </c>
    </row>
    <row r="11" spans="1:21" ht="15.75" customHeight="1" x14ac:dyDescent="0.35">
      <c r="A11" s="51"/>
      <c r="B11" s="99" t="s">
        <v>125</v>
      </c>
      <c r="C11" s="99" t="s">
        <v>126</v>
      </c>
      <c r="D11" s="99" t="s">
        <v>258</v>
      </c>
      <c r="E11" s="99">
        <v>6</v>
      </c>
      <c r="F11" s="115">
        <v>10</v>
      </c>
      <c r="G11" s="103">
        <v>8</v>
      </c>
      <c r="H11" s="115">
        <v>8</v>
      </c>
      <c r="I11" s="103"/>
      <c r="J11" s="115"/>
      <c r="K11" s="79"/>
      <c r="L11" s="79"/>
      <c r="M11" s="115"/>
      <c r="N11" s="115"/>
      <c r="O11" s="103">
        <v>8</v>
      </c>
      <c r="P11" s="115">
        <v>8</v>
      </c>
      <c r="Q11" s="104">
        <v>7</v>
      </c>
      <c r="R11" s="122">
        <v>9</v>
      </c>
      <c r="S11" s="160">
        <f t="shared" si="0"/>
        <v>35</v>
      </c>
      <c r="T11" s="180" t="s">
        <v>196</v>
      </c>
    </row>
    <row r="12" spans="1:21" ht="15.75" customHeight="1" x14ac:dyDescent="0.35">
      <c r="A12" s="51"/>
      <c r="B12" s="99" t="s">
        <v>171</v>
      </c>
      <c r="C12" s="99" t="s">
        <v>172</v>
      </c>
      <c r="D12" s="99" t="s">
        <v>257</v>
      </c>
      <c r="E12" s="99">
        <v>1</v>
      </c>
      <c r="F12" s="122">
        <v>20</v>
      </c>
      <c r="G12" s="99"/>
      <c r="H12" s="122"/>
      <c r="I12" s="99">
        <v>5</v>
      </c>
      <c r="J12" s="122">
        <v>11</v>
      </c>
      <c r="K12" s="119"/>
      <c r="L12" s="157"/>
      <c r="M12" s="122"/>
      <c r="N12" s="122"/>
      <c r="O12" s="99"/>
      <c r="P12" s="122"/>
      <c r="Q12" s="133"/>
      <c r="R12" s="122"/>
      <c r="S12" s="160">
        <f t="shared" si="0"/>
        <v>31</v>
      </c>
      <c r="T12" s="180" t="s">
        <v>80</v>
      </c>
    </row>
    <row r="13" spans="1:21" ht="15.75" customHeight="1" x14ac:dyDescent="0.35">
      <c r="A13" s="50"/>
      <c r="B13" s="103" t="s">
        <v>127</v>
      </c>
      <c r="C13" s="103" t="s">
        <v>93</v>
      </c>
      <c r="D13" s="103" t="s">
        <v>258</v>
      </c>
      <c r="E13" s="103">
        <v>7</v>
      </c>
      <c r="F13" s="115">
        <v>9</v>
      </c>
      <c r="G13" s="103">
        <v>10</v>
      </c>
      <c r="H13" s="115">
        <v>6</v>
      </c>
      <c r="I13" s="103"/>
      <c r="J13" s="115"/>
      <c r="K13" s="79"/>
      <c r="L13" s="79"/>
      <c r="M13" s="115"/>
      <c r="N13" s="115"/>
      <c r="O13" s="103"/>
      <c r="P13" s="115"/>
      <c r="Q13" s="104">
        <v>8</v>
      </c>
      <c r="R13" s="122">
        <v>8</v>
      </c>
      <c r="S13" s="160">
        <f t="shared" si="0"/>
        <v>23</v>
      </c>
      <c r="T13" s="180" t="s">
        <v>83</v>
      </c>
      <c r="U13" s="48"/>
    </row>
    <row r="14" spans="1:21" ht="15.75" customHeight="1" x14ac:dyDescent="0.35">
      <c r="A14" s="51"/>
      <c r="B14" s="103" t="s">
        <v>333</v>
      </c>
      <c r="C14" s="103" t="s">
        <v>97</v>
      </c>
      <c r="D14" s="103" t="s">
        <v>273</v>
      </c>
      <c r="E14" s="103"/>
      <c r="F14" s="103"/>
      <c r="G14" s="103">
        <v>6</v>
      </c>
      <c r="H14" s="115">
        <v>10</v>
      </c>
      <c r="I14" s="79"/>
      <c r="J14" s="137"/>
      <c r="K14" s="79"/>
      <c r="L14" s="79"/>
      <c r="M14" s="79"/>
      <c r="N14" s="79"/>
      <c r="O14" s="103">
        <v>10</v>
      </c>
      <c r="P14" s="115">
        <v>6</v>
      </c>
      <c r="Q14" s="105"/>
      <c r="R14" s="99"/>
      <c r="S14" s="160">
        <f t="shared" si="0"/>
        <v>16</v>
      </c>
      <c r="T14" s="180" t="s">
        <v>86</v>
      </c>
      <c r="U14" s="48"/>
    </row>
    <row r="15" spans="1:21" ht="15.75" customHeight="1" x14ac:dyDescent="0.35">
      <c r="A15" s="51"/>
      <c r="B15" s="103" t="s">
        <v>200</v>
      </c>
      <c r="C15" s="103" t="s">
        <v>72</v>
      </c>
      <c r="D15" s="103" t="s">
        <v>258</v>
      </c>
      <c r="E15" s="103">
        <v>19</v>
      </c>
      <c r="F15" s="103"/>
      <c r="G15" s="103"/>
      <c r="H15" s="115"/>
      <c r="I15" s="103"/>
      <c r="J15" s="137"/>
      <c r="K15" s="79"/>
      <c r="L15" s="79"/>
      <c r="M15" s="79"/>
      <c r="N15" s="79"/>
      <c r="O15" s="103">
        <v>9</v>
      </c>
      <c r="P15" s="115">
        <v>7</v>
      </c>
      <c r="Q15" s="104">
        <v>10</v>
      </c>
      <c r="R15" s="122">
        <v>6</v>
      </c>
      <c r="S15" s="160">
        <f t="shared" si="0"/>
        <v>13</v>
      </c>
      <c r="T15" s="180" t="s">
        <v>89</v>
      </c>
      <c r="U15" s="48"/>
    </row>
    <row r="16" spans="1:21" ht="15.75" customHeight="1" x14ac:dyDescent="0.35">
      <c r="A16" s="50"/>
      <c r="B16" s="103" t="s">
        <v>128</v>
      </c>
      <c r="C16" s="103" t="s">
        <v>129</v>
      </c>
      <c r="D16" s="103" t="s">
        <v>258</v>
      </c>
      <c r="E16" s="103">
        <v>13</v>
      </c>
      <c r="F16" s="115">
        <v>3</v>
      </c>
      <c r="G16" s="103">
        <v>17</v>
      </c>
      <c r="H16" s="115"/>
      <c r="I16" s="103"/>
      <c r="J16" s="115"/>
      <c r="K16" s="115"/>
      <c r="L16" s="115"/>
      <c r="M16" s="115"/>
      <c r="N16" s="115"/>
      <c r="O16" s="103">
        <v>12</v>
      </c>
      <c r="P16" s="115">
        <v>4</v>
      </c>
      <c r="Q16" s="104">
        <v>12</v>
      </c>
      <c r="R16" s="122">
        <v>4</v>
      </c>
      <c r="S16" s="160">
        <f t="shared" si="0"/>
        <v>11</v>
      </c>
      <c r="T16" s="180" t="s">
        <v>91</v>
      </c>
      <c r="U16" s="48"/>
    </row>
    <row r="17" spans="2:20" ht="15.75" customHeight="1" x14ac:dyDescent="0.35">
      <c r="B17" s="103" t="s">
        <v>132</v>
      </c>
      <c r="C17" s="103" t="s">
        <v>72</v>
      </c>
      <c r="D17" s="103" t="s">
        <v>258</v>
      </c>
      <c r="E17" s="103">
        <v>14</v>
      </c>
      <c r="F17" s="115">
        <v>2</v>
      </c>
      <c r="G17" s="103">
        <v>11</v>
      </c>
      <c r="H17" s="115">
        <v>5</v>
      </c>
      <c r="I17" s="103"/>
      <c r="J17" s="115"/>
      <c r="K17" s="115"/>
      <c r="L17" s="115"/>
      <c r="M17" s="115"/>
      <c r="N17" s="115"/>
      <c r="O17" s="103">
        <v>13</v>
      </c>
      <c r="P17" s="115">
        <v>3</v>
      </c>
      <c r="Q17" s="104">
        <v>21</v>
      </c>
      <c r="R17" s="122"/>
      <c r="S17" s="160">
        <f t="shared" si="0"/>
        <v>10</v>
      </c>
      <c r="T17" s="180" t="s">
        <v>94</v>
      </c>
    </row>
    <row r="18" spans="2:20" ht="15.75" customHeight="1" x14ac:dyDescent="0.35">
      <c r="B18" s="103" t="s">
        <v>198</v>
      </c>
      <c r="C18" s="103" t="s">
        <v>199</v>
      </c>
      <c r="D18" s="103" t="s">
        <v>258</v>
      </c>
      <c r="E18" s="103">
        <v>16</v>
      </c>
      <c r="F18" s="99"/>
      <c r="G18" s="99">
        <v>21</v>
      </c>
      <c r="H18" s="115"/>
      <c r="I18" s="103"/>
      <c r="J18" s="137"/>
      <c r="K18" s="79"/>
      <c r="L18" s="79"/>
      <c r="M18" s="79"/>
      <c r="N18" s="79"/>
      <c r="O18" s="103"/>
      <c r="P18" s="79"/>
      <c r="Q18" s="104">
        <v>9</v>
      </c>
      <c r="R18" s="122">
        <v>7</v>
      </c>
      <c r="S18" s="160">
        <f t="shared" si="0"/>
        <v>7</v>
      </c>
      <c r="T18" s="180" t="s">
        <v>293</v>
      </c>
    </row>
    <row r="19" spans="2:20" ht="15.75" customHeight="1" x14ac:dyDescent="0.35">
      <c r="B19" s="103" t="s">
        <v>24</v>
      </c>
      <c r="C19" s="103" t="s">
        <v>46</v>
      </c>
      <c r="D19" s="103" t="s">
        <v>258</v>
      </c>
      <c r="E19" s="103">
        <v>12</v>
      </c>
      <c r="F19" s="115">
        <v>4</v>
      </c>
      <c r="G19" s="103">
        <v>20</v>
      </c>
      <c r="H19" s="115"/>
      <c r="I19" s="103"/>
      <c r="J19" s="115"/>
      <c r="K19" s="115"/>
      <c r="L19" s="115"/>
      <c r="M19" s="115"/>
      <c r="N19" s="115"/>
      <c r="O19" s="103">
        <v>19</v>
      </c>
      <c r="P19" s="115"/>
      <c r="Q19" s="104">
        <v>13</v>
      </c>
      <c r="R19" s="122">
        <v>3</v>
      </c>
      <c r="S19" s="160">
        <f t="shared" si="0"/>
        <v>7</v>
      </c>
      <c r="T19" s="180" t="s">
        <v>197</v>
      </c>
    </row>
    <row r="20" spans="2:20" ht="15.75" customHeight="1" x14ac:dyDescent="0.35">
      <c r="B20" s="103" t="s">
        <v>133</v>
      </c>
      <c r="C20" s="103" t="s">
        <v>134</v>
      </c>
      <c r="D20" s="103" t="s">
        <v>258</v>
      </c>
      <c r="E20" s="103">
        <v>17</v>
      </c>
      <c r="F20" s="99"/>
      <c r="G20" s="99">
        <v>9</v>
      </c>
      <c r="H20" s="115">
        <v>7</v>
      </c>
      <c r="I20" s="103"/>
      <c r="J20" s="137"/>
      <c r="K20" s="79"/>
      <c r="L20" s="79"/>
      <c r="M20" s="79"/>
      <c r="N20" s="79"/>
      <c r="O20" s="103">
        <v>16</v>
      </c>
      <c r="P20" s="115"/>
      <c r="Q20" s="104">
        <v>19</v>
      </c>
      <c r="R20" s="99"/>
      <c r="S20" s="160">
        <f t="shared" si="0"/>
        <v>7</v>
      </c>
      <c r="T20" s="180" t="s">
        <v>292</v>
      </c>
    </row>
    <row r="21" spans="2:20" ht="15.75" customHeight="1" x14ac:dyDescent="0.35">
      <c r="B21" s="103" t="s">
        <v>361</v>
      </c>
      <c r="C21" s="103" t="s">
        <v>93</v>
      </c>
      <c r="D21" s="103" t="s">
        <v>258</v>
      </c>
      <c r="E21" s="103"/>
      <c r="F21" s="103"/>
      <c r="G21" s="103">
        <v>12</v>
      </c>
      <c r="H21" s="115">
        <v>4</v>
      </c>
      <c r="I21" s="103"/>
      <c r="J21" s="115"/>
      <c r="K21" s="103"/>
      <c r="L21" s="103"/>
      <c r="M21" s="103"/>
      <c r="N21" s="103"/>
      <c r="O21" s="103"/>
      <c r="P21" s="103"/>
      <c r="Q21" s="104">
        <v>14</v>
      </c>
      <c r="R21" s="122">
        <v>2</v>
      </c>
      <c r="S21" s="160">
        <f t="shared" si="0"/>
        <v>6</v>
      </c>
      <c r="T21" s="180" t="s">
        <v>311</v>
      </c>
    </row>
    <row r="22" spans="2:20" ht="15.75" customHeight="1" x14ac:dyDescent="0.35">
      <c r="B22" s="103" t="s">
        <v>174</v>
      </c>
      <c r="C22" s="103" t="s">
        <v>117</v>
      </c>
      <c r="D22" s="103" t="s">
        <v>258</v>
      </c>
      <c r="E22" s="103">
        <v>11</v>
      </c>
      <c r="F22" s="115">
        <v>5</v>
      </c>
      <c r="G22" s="103"/>
      <c r="H22" s="115"/>
      <c r="I22" s="103"/>
      <c r="J22" s="115"/>
      <c r="K22" s="79"/>
      <c r="L22" s="79"/>
      <c r="M22" s="115"/>
      <c r="N22" s="115"/>
      <c r="O22" s="103">
        <v>17</v>
      </c>
      <c r="P22" s="115"/>
      <c r="Q22" s="104"/>
      <c r="R22" s="122"/>
      <c r="S22" s="160">
        <f t="shared" si="0"/>
        <v>5</v>
      </c>
      <c r="T22" s="180" t="s">
        <v>312</v>
      </c>
    </row>
    <row r="23" spans="2:20" ht="15.75" customHeight="1" x14ac:dyDescent="0.35">
      <c r="B23" s="103" t="s">
        <v>137</v>
      </c>
      <c r="C23" s="103" t="s">
        <v>138</v>
      </c>
      <c r="D23" s="103" t="s">
        <v>258</v>
      </c>
      <c r="E23" s="103">
        <v>15</v>
      </c>
      <c r="F23" s="122">
        <v>1</v>
      </c>
      <c r="G23" s="99">
        <v>13</v>
      </c>
      <c r="H23" s="115">
        <v>3</v>
      </c>
      <c r="I23" s="103"/>
      <c r="J23" s="137"/>
      <c r="K23" s="79"/>
      <c r="L23" s="79"/>
      <c r="M23" s="79"/>
      <c r="N23" s="79"/>
      <c r="O23" s="103">
        <v>18</v>
      </c>
      <c r="P23" s="79"/>
      <c r="Q23" s="105"/>
      <c r="R23" s="119"/>
      <c r="S23" s="160">
        <f t="shared" si="0"/>
        <v>4</v>
      </c>
      <c r="T23" s="180" t="s">
        <v>349</v>
      </c>
    </row>
    <row r="24" spans="2:20" ht="15.75" customHeight="1" x14ac:dyDescent="0.35">
      <c r="B24" s="103" t="s">
        <v>139</v>
      </c>
      <c r="C24" s="103" t="s">
        <v>140</v>
      </c>
      <c r="D24" s="103" t="s">
        <v>258</v>
      </c>
      <c r="E24" s="103">
        <v>22</v>
      </c>
      <c r="F24" s="103"/>
      <c r="G24" s="103">
        <v>14</v>
      </c>
      <c r="H24" s="115">
        <v>2</v>
      </c>
      <c r="I24" s="103"/>
      <c r="J24" s="137"/>
      <c r="K24" s="79"/>
      <c r="L24" s="79"/>
      <c r="M24" s="79"/>
      <c r="N24" s="79"/>
      <c r="O24" s="103">
        <v>14</v>
      </c>
      <c r="P24" s="115">
        <v>2</v>
      </c>
      <c r="Q24" s="105"/>
      <c r="R24" s="119"/>
      <c r="S24" s="160">
        <f t="shared" si="0"/>
        <v>4</v>
      </c>
      <c r="T24" s="180" t="s">
        <v>348</v>
      </c>
    </row>
    <row r="25" spans="2:20" ht="15.75" customHeight="1" x14ac:dyDescent="0.35">
      <c r="B25" s="103" t="s">
        <v>334</v>
      </c>
      <c r="C25" s="103" t="s">
        <v>335</v>
      </c>
      <c r="D25" s="103" t="s">
        <v>258</v>
      </c>
      <c r="E25" s="103"/>
      <c r="F25" s="103"/>
      <c r="G25" s="103"/>
      <c r="H25" s="115"/>
      <c r="I25" s="79"/>
      <c r="J25" s="137"/>
      <c r="K25" s="79"/>
      <c r="L25" s="79"/>
      <c r="M25" s="79"/>
      <c r="N25" s="79"/>
      <c r="O25" s="103">
        <v>15</v>
      </c>
      <c r="P25" s="115">
        <v>1</v>
      </c>
      <c r="Q25" s="104">
        <v>17</v>
      </c>
      <c r="R25" s="119"/>
      <c r="S25" s="160">
        <f t="shared" si="0"/>
        <v>1</v>
      </c>
      <c r="T25" s="180" t="s">
        <v>358</v>
      </c>
    </row>
    <row r="26" spans="2:20" ht="15.75" customHeight="1" x14ac:dyDescent="0.35">
      <c r="B26" s="103" t="s">
        <v>173</v>
      </c>
      <c r="C26" s="103" t="s">
        <v>46</v>
      </c>
      <c r="D26" s="103" t="s">
        <v>264</v>
      </c>
      <c r="E26" s="103">
        <v>20</v>
      </c>
      <c r="F26" s="103"/>
      <c r="G26" s="103">
        <v>15</v>
      </c>
      <c r="H26" s="115">
        <v>1</v>
      </c>
      <c r="I26" s="103"/>
      <c r="J26" s="137"/>
      <c r="K26" s="79"/>
      <c r="L26" s="79"/>
      <c r="M26" s="79"/>
      <c r="N26" s="79"/>
      <c r="O26" s="103">
        <v>20</v>
      </c>
      <c r="P26" s="79"/>
      <c r="Q26" s="104">
        <v>18</v>
      </c>
      <c r="R26" s="119"/>
      <c r="S26" s="160">
        <f t="shared" si="0"/>
        <v>1</v>
      </c>
      <c r="T26" s="180" t="s">
        <v>357</v>
      </c>
    </row>
    <row r="27" spans="2:20" ht="15.75" customHeight="1" x14ac:dyDescent="0.35">
      <c r="B27" s="103" t="s">
        <v>336</v>
      </c>
      <c r="C27" s="103" t="s">
        <v>370</v>
      </c>
      <c r="D27" s="103" t="s">
        <v>264</v>
      </c>
      <c r="E27" s="103"/>
      <c r="F27" s="103"/>
      <c r="G27" s="103"/>
      <c r="H27" s="103"/>
      <c r="I27" s="103"/>
      <c r="J27" s="106"/>
      <c r="K27" s="103"/>
      <c r="L27" s="103"/>
      <c r="M27" s="103"/>
      <c r="N27" s="103"/>
      <c r="O27" s="103"/>
      <c r="P27" s="103"/>
      <c r="Q27" s="104">
        <v>16</v>
      </c>
      <c r="R27" s="103"/>
      <c r="S27" s="160">
        <f t="shared" si="0"/>
        <v>0</v>
      </c>
      <c r="T27" s="180"/>
    </row>
    <row r="28" spans="2:20" ht="15.75" customHeight="1" x14ac:dyDescent="0.35">
      <c r="B28" s="103" t="s">
        <v>336</v>
      </c>
      <c r="C28" s="103" t="s">
        <v>72</v>
      </c>
      <c r="D28" s="103" t="s">
        <v>264</v>
      </c>
      <c r="E28" s="103"/>
      <c r="F28" s="103"/>
      <c r="G28" s="103"/>
      <c r="H28" s="115"/>
      <c r="I28" s="79"/>
      <c r="J28" s="137"/>
      <c r="K28" s="79"/>
      <c r="L28" s="79"/>
      <c r="M28" s="79"/>
      <c r="N28" s="79"/>
      <c r="O28" s="103">
        <v>21</v>
      </c>
      <c r="P28" s="79"/>
      <c r="Q28" s="104">
        <v>20</v>
      </c>
      <c r="R28" s="119"/>
      <c r="S28" s="160">
        <f t="shared" si="0"/>
        <v>0</v>
      </c>
      <c r="T28" s="180"/>
    </row>
    <row r="29" spans="2:20" ht="15.75" customHeight="1" x14ac:dyDescent="0.35">
      <c r="B29" s="103" t="s">
        <v>175</v>
      </c>
      <c r="C29" s="103" t="s">
        <v>176</v>
      </c>
      <c r="D29" s="103" t="s">
        <v>264</v>
      </c>
      <c r="E29" s="103">
        <v>23</v>
      </c>
      <c r="F29" s="103"/>
      <c r="G29" s="103">
        <v>16</v>
      </c>
      <c r="H29" s="115"/>
      <c r="I29" s="103"/>
      <c r="J29" s="137"/>
      <c r="K29" s="79"/>
      <c r="L29" s="79"/>
      <c r="M29" s="79"/>
      <c r="N29" s="79"/>
      <c r="O29" s="103">
        <v>23</v>
      </c>
      <c r="P29" s="79"/>
      <c r="Q29" s="104">
        <v>22</v>
      </c>
      <c r="R29" s="119"/>
      <c r="S29" s="160">
        <f t="shared" si="0"/>
        <v>0</v>
      </c>
      <c r="T29" s="180"/>
    </row>
    <row r="30" spans="2:20" ht="15.75" customHeight="1" x14ac:dyDescent="0.35">
      <c r="B30" s="103" t="s">
        <v>265</v>
      </c>
      <c r="C30" s="103" t="s">
        <v>209</v>
      </c>
      <c r="D30" s="103" t="s">
        <v>264</v>
      </c>
      <c r="E30" s="103">
        <v>26</v>
      </c>
      <c r="F30" s="103"/>
      <c r="G30" s="103">
        <v>18</v>
      </c>
      <c r="H30" s="115"/>
      <c r="I30" s="103"/>
      <c r="J30" s="137"/>
      <c r="K30" s="79"/>
      <c r="L30" s="79"/>
      <c r="M30" s="79"/>
      <c r="N30" s="79"/>
      <c r="O30" s="103"/>
      <c r="P30" s="79"/>
      <c r="Q30" s="105"/>
      <c r="R30" s="119"/>
      <c r="S30" s="160">
        <f t="shared" si="0"/>
        <v>0</v>
      </c>
      <c r="T30" s="180"/>
    </row>
    <row r="31" spans="2:20" ht="15.75" customHeight="1" x14ac:dyDescent="0.35">
      <c r="B31" s="103" t="s">
        <v>141</v>
      </c>
      <c r="C31" s="103" t="s">
        <v>142</v>
      </c>
      <c r="D31" s="103" t="s">
        <v>258</v>
      </c>
      <c r="E31" s="103">
        <v>21</v>
      </c>
      <c r="F31" s="103"/>
      <c r="G31" s="103">
        <v>22</v>
      </c>
      <c r="H31" s="115"/>
      <c r="I31" s="103"/>
      <c r="J31" s="137"/>
      <c r="K31" s="79"/>
      <c r="L31" s="79"/>
      <c r="M31" s="79"/>
      <c r="N31" s="79"/>
      <c r="O31" s="103">
        <v>22</v>
      </c>
      <c r="P31" s="79"/>
      <c r="Q31" s="105"/>
      <c r="R31" s="119"/>
      <c r="S31" s="160">
        <f t="shared" si="0"/>
        <v>0</v>
      </c>
      <c r="T31" s="180"/>
    </row>
    <row r="32" spans="2:20" ht="15.75" customHeight="1" x14ac:dyDescent="0.35">
      <c r="B32" s="103" t="s">
        <v>337</v>
      </c>
      <c r="C32" s="103" t="s">
        <v>218</v>
      </c>
      <c r="D32" s="103" t="s">
        <v>258</v>
      </c>
      <c r="E32" s="103"/>
      <c r="F32" s="103"/>
      <c r="G32" s="103"/>
      <c r="H32" s="115"/>
      <c r="I32" s="103"/>
      <c r="J32" s="115"/>
      <c r="K32" s="103"/>
      <c r="L32" s="103"/>
      <c r="M32" s="103"/>
      <c r="N32" s="103"/>
      <c r="O32" s="103">
        <v>24</v>
      </c>
      <c r="P32" s="103"/>
      <c r="Q32" s="104"/>
      <c r="R32" s="99"/>
      <c r="S32" s="160">
        <f t="shared" si="0"/>
        <v>0</v>
      </c>
      <c r="T32" s="180"/>
    </row>
    <row r="33" spans="2:20" ht="15.75" customHeight="1" x14ac:dyDescent="0.35">
      <c r="B33" s="103" t="s">
        <v>262</v>
      </c>
      <c r="C33" s="103" t="s">
        <v>263</v>
      </c>
      <c r="D33" s="103" t="s">
        <v>258</v>
      </c>
      <c r="E33" s="103">
        <v>18</v>
      </c>
      <c r="F33" s="99"/>
      <c r="G33" s="99"/>
      <c r="H33" s="115"/>
      <c r="I33" s="103"/>
      <c r="J33" s="137"/>
      <c r="K33" s="79"/>
      <c r="L33" s="79"/>
      <c r="M33" s="79"/>
      <c r="N33" s="79"/>
      <c r="O33" s="103"/>
      <c r="P33" s="79"/>
      <c r="Q33" s="105"/>
      <c r="R33" s="119"/>
      <c r="S33" s="160">
        <f t="shared" si="0"/>
        <v>0</v>
      </c>
      <c r="T33" s="180"/>
    </row>
    <row r="34" spans="2:20" ht="15.75" customHeight="1" x14ac:dyDescent="0.35">
      <c r="T34" s="53"/>
    </row>
    <row r="35" spans="2:20" ht="15.75" customHeight="1" x14ac:dyDescent="0.35">
      <c r="T35" s="53"/>
    </row>
    <row r="36" spans="2:20" ht="15.75" customHeight="1" x14ac:dyDescent="0.35"/>
    <row r="37" spans="2:20" ht="15.75" customHeight="1" x14ac:dyDescent="0.35"/>
    <row r="38" spans="2:20" ht="15.75" customHeight="1" x14ac:dyDescent="0.35"/>
    <row r="39" spans="2:20" ht="15.75" customHeight="1" x14ac:dyDescent="0.35"/>
  </sheetData>
  <sortState ref="B3:T33">
    <sortCondition descending="1" ref="S3:S33"/>
  </sortState>
  <pageMargins left="0.78749999999999998" right="0.78749999999999998" top="0.98402777777777795" bottom="0.98402777777777795" header="0.51180555555555496" footer="0.51180555555555496"/>
  <pageSetup paperSize="9" scale="44" firstPageNumber="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0"/>
  <sheetViews>
    <sheetView topLeftCell="B4" zoomScaleNormal="100" workbookViewId="0">
      <selection activeCell="T29" sqref="T29"/>
    </sheetView>
  </sheetViews>
  <sheetFormatPr defaultRowHeight="23.25" x14ac:dyDescent="0.35"/>
  <cols>
    <col min="1" max="1" width="0" style="45" hidden="1"/>
    <col min="2" max="2" width="14" style="45" customWidth="1"/>
    <col min="3" max="3" width="9.42578125" style="45" customWidth="1"/>
    <col min="4" max="4" width="16.5703125" style="45" customWidth="1"/>
    <col min="5" max="6" width="7.85546875" style="45" customWidth="1"/>
    <col min="7" max="7" width="9.140625" style="45" customWidth="1"/>
    <col min="8" max="10" width="6.5703125" style="45" customWidth="1"/>
    <col min="11" max="11" width="11.42578125" style="45" customWidth="1"/>
    <col min="12" max="12" width="7.28515625" style="45" customWidth="1"/>
    <col min="13" max="14" width="8" style="45" customWidth="1"/>
    <col min="15" max="15" width="10.140625" style="45" customWidth="1"/>
    <col min="16" max="16" width="6.140625" style="45" customWidth="1"/>
    <col min="17" max="17" width="10.28515625" style="52" customWidth="1"/>
    <col min="18" max="18" width="5.5703125" style="45" customWidth="1"/>
    <col min="19" max="19" width="7.85546875" style="45" customWidth="1"/>
    <col min="20" max="20" width="12.5703125" style="45" customWidth="1"/>
    <col min="21" max="24" width="8.7109375" style="45"/>
    <col min="25" max="25" width="4.85546875" style="45"/>
    <col min="26" max="26" width="14.28515625" style="45"/>
    <col min="27" max="27" width="11" style="45"/>
    <col min="28" max="28" width="18.7109375" style="45"/>
    <col min="29" max="1024" width="8.7109375" style="45"/>
  </cols>
  <sheetData>
    <row r="1" spans="1:29" x14ac:dyDescent="0.35">
      <c r="A1" s="53"/>
      <c r="B1" s="60" t="s">
        <v>371</v>
      </c>
      <c r="C1" s="60"/>
      <c r="D1" s="60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2"/>
      <c r="R1" s="61"/>
      <c r="S1" s="61"/>
      <c r="T1" s="61"/>
      <c r="AC1" s="53"/>
    </row>
    <row r="2" spans="1:29" ht="15.75" customHeight="1" x14ac:dyDescent="0.35">
      <c r="A2" s="54"/>
      <c r="B2" s="124" t="s">
        <v>0</v>
      </c>
      <c r="C2" s="124" t="s">
        <v>1</v>
      </c>
      <c r="D2" s="124" t="s">
        <v>2</v>
      </c>
      <c r="E2" s="125" t="s">
        <v>3</v>
      </c>
      <c r="F2" s="126" t="s">
        <v>4</v>
      </c>
      <c r="G2" s="125" t="s">
        <v>5</v>
      </c>
      <c r="H2" s="127" t="s">
        <v>4</v>
      </c>
      <c r="I2" s="128" t="s">
        <v>256</v>
      </c>
      <c r="J2" s="127" t="s">
        <v>4</v>
      </c>
      <c r="K2" s="125" t="s">
        <v>6</v>
      </c>
      <c r="L2" s="127" t="s">
        <v>4</v>
      </c>
      <c r="M2" s="125" t="s">
        <v>7</v>
      </c>
      <c r="N2" s="127" t="s">
        <v>4</v>
      </c>
      <c r="O2" s="129" t="s">
        <v>8</v>
      </c>
      <c r="P2" s="130" t="s">
        <v>4</v>
      </c>
      <c r="Q2" s="131" t="s">
        <v>9</v>
      </c>
      <c r="R2" s="130" t="s">
        <v>4</v>
      </c>
      <c r="S2" s="125" t="s">
        <v>10</v>
      </c>
      <c r="T2" s="129" t="s">
        <v>11</v>
      </c>
      <c r="U2" s="48"/>
      <c r="V2" s="48"/>
      <c r="W2" s="48"/>
      <c r="X2" s="48"/>
      <c r="Y2" s="48"/>
      <c r="Z2" s="48"/>
      <c r="AC2" s="53"/>
    </row>
    <row r="3" spans="1:29" ht="15.75" customHeight="1" x14ac:dyDescent="0.35">
      <c r="A3" s="50"/>
      <c r="B3" s="158" t="s">
        <v>266</v>
      </c>
      <c r="C3" s="158" t="s">
        <v>114</v>
      </c>
      <c r="D3" s="158" t="s">
        <v>261</v>
      </c>
      <c r="E3" s="158">
        <v>1</v>
      </c>
      <c r="F3" s="167">
        <v>20</v>
      </c>
      <c r="G3" s="158">
        <v>5</v>
      </c>
      <c r="H3" s="167">
        <v>11</v>
      </c>
      <c r="I3" s="158">
        <v>3</v>
      </c>
      <c r="J3" s="167">
        <v>15</v>
      </c>
      <c r="K3" s="158">
        <v>1</v>
      </c>
      <c r="L3" s="168">
        <v>20</v>
      </c>
      <c r="M3" s="167">
        <v>1</v>
      </c>
      <c r="N3" s="167">
        <v>20</v>
      </c>
      <c r="O3" s="158">
        <v>3</v>
      </c>
      <c r="P3" s="168">
        <v>15</v>
      </c>
      <c r="Q3" s="159">
        <v>1</v>
      </c>
      <c r="R3" s="168">
        <v>20</v>
      </c>
      <c r="S3" s="230">
        <f t="shared" ref="S3:S41" si="0">F3+H3+J3+L3+N3+P3+R3</f>
        <v>121</v>
      </c>
      <c r="T3" s="231" t="s">
        <v>61</v>
      </c>
      <c r="U3" s="166"/>
      <c r="V3" s="166"/>
      <c r="W3" s="166"/>
      <c r="X3" s="166"/>
      <c r="Y3" s="166"/>
      <c r="Z3" s="166"/>
      <c r="AC3" s="53"/>
    </row>
    <row r="4" spans="1:29" ht="15.75" customHeight="1" x14ac:dyDescent="0.35">
      <c r="A4" s="51"/>
      <c r="B4" s="158" t="s">
        <v>270</v>
      </c>
      <c r="C4" s="158" t="s">
        <v>269</v>
      </c>
      <c r="D4" s="158" t="s">
        <v>267</v>
      </c>
      <c r="E4" s="158">
        <v>5</v>
      </c>
      <c r="F4" s="167">
        <v>11</v>
      </c>
      <c r="G4" s="158">
        <v>1</v>
      </c>
      <c r="H4" s="167">
        <v>20</v>
      </c>
      <c r="I4" s="158">
        <v>1</v>
      </c>
      <c r="J4" s="167">
        <v>20</v>
      </c>
      <c r="K4" s="158"/>
      <c r="L4" s="158"/>
      <c r="M4" s="167"/>
      <c r="N4" s="167"/>
      <c r="O4" s="158">
        <v>1</v>
      </c>
      <c r="P4" s="168">
        <v>20</v>
      </c>
      <c r="Q4" s="159">
        <v>4</v>
      </c>
      <c r="R4" s="168">
        <v>13</v>
      </c>
      <c r="S4" s="230">
        <f t="shared" si="0"/>
        <v>84</v>
      </c>
      <c r="T4" s="231" t="s">
        <v>63</v>
      </c>
      <c r="U4" s="166"/>
      <c r="V4" s="166"/>
      <c r="W4" s="166"/>
      <c r="X4" s="166"/>
      <c r="Y4" s="166"/>
      <c r="Z4" s="166"/>
      <c r="AC4" s="53"/>
    </row>
    <row r="5" spans="1:29" ht="15.75" customHeight="1" x14ac:dyDescent="0.35">
      <c r="A5" s="50"/>
      <c r="B5" s="158" t="s">
        <v>338</v>
      </c>
      <c r="C5" s="158" t="s">
        <v>179</v>
      </c>
      <c r="D5" s="158" t="s">
        <v>258</v>
      </c>
      <c r="E5" s="158">
        <v>3</v>
      </c>
      <c r="F5" s="167">
        <v>15</v>
      </c>
      <c r="G5" s="158">
        <v>3</v>
      </c>
      <c r="H5" s="167">
        <v>15</v>
      </c>
      <c r="I5" s="158"/>
      <c r="J5" s="167"/>
      <c r="K5" s="158"/>
      <c r="L5" s="158"/>
      <c r="M5" s="167"/>
      <c r="N5" s="167"/>
      <c r="O5" s="158">
        <v>2</v>
      </c>
      <c r="P5" s="168">
        <v>17</v>
      </c>
      <c r="Q5" s="159">
        <v>2</v>
      </c>
      <c r="R5" s="168">
        <v>17</v>
      </c>
      <c r="S5" s="230">
        <f t="shared" si="0"/>
        <v>64</v>
      </c>
      <c r="T5" s="231" t="s">
        <v>66</v>
      </c>
      <c r="U5" s="166"/>
      <c r="V5" s="166"/>
      <c r="W5" s="166"/>
      <c r="X5" s="166"/>
      <c r="Y5" s="166"/>
      <c r="Z5" s="166"/>
      <c r="AC5" s="53"/>
    </row>
    <row r="6" spans="1:29" ht="15.75" customHeight="1" x14ac:dyDescent="0.35">
      <c r="A6" s="51"/>
      <c r="B6" s="99" t="s">
        <v>184</v>
      </c>
      <c r="C6" s="99" t="s">
        <v>185</v>
      </c>
      <c r="D6" s="99" t="s">
        <v>268</v>
      </c>
      <c r="E6" s="99">
        <v>4</v>
      </c>
      <c r="F6" s="134">
        <v>13</v>
      </c>
      <c r="G6" s="99">
        <v>2</v>
      </c>
      <c r="H6" s="134">
        <v>17</v>
      </c>
      <c r="I6" s="99"/>
      <c r="J6" s="134"/>
      <c r="K6" s="99"/>
      <c r="L6" s="99"/>
      <c r="M6" s="134"/>
      <c r="N6" s="134"/>
      <c r="O6" s="99">
        <v>4</v>
      </c>
      <c r="P6" s="164">
        <v>13</v>
      </c>
      <c r="Q6" s="133">
        <v>6</v>
      </c>
      <c r="R6" s="164">
        <v>10</v>
      </c>
      <c r="S6" s="232">
        <f t="shared" si="0"/>
        <v>53</v>
      </c>
      <c r="T6" s="231" t="s">
        <v>69</v>
      </c>
      <c r="U6" s="48"/>
      <c r="V6" s="48"/>
      <c r="W6" s="48"/>
      <c r="X6" s="48"/>
      <c r="Y6" s="48"/>
      <c r="Z6" s="48"/>
      <c r="AC6" s="53"/>
    </row>
    <row r="7" spans="1:29" ht="15.75" customHeight="1" x14ac:dyDescent="0.35">
      <c r="A7" s="50"/>
      <c r="B7" s="99" t="s">
        <v>339</v>
      </c>
      <c r="C7" s="99" t="s">
        <v>26</v>
      </c>
      <c r="D7" s="99" t="s">
        <v>258</v>
      </c>
      <c r="E7" s="99">
        <v>2</v>
      </c>
      <c r="F7" s="134">
        <v>17</v>
      </c>
      <c r="G7" s="99">
        <v>10</v>
      </c>
      <c r="H7" s="134">
        <v>6</v>
      </c>
      <c r="I7" s="99"/>
      <c r="J7" s="134"/>
      <c r="K7" s="99"/>
      <c r="L7" s="99"/>
      <c r="M7" s="134"/>
      <c r="N7" s="134"/>
      <c r="O7" s="99">
        <v>5</v>
      </c>
      <c r="P7" s="164">
        <v>11</v>
      </c>
      <c r="Q7" s="133">
        <v>3</v>
      </c>
      <c r="R7" s="164">
        <v>15</v>
      </c>
      <c r="S7" s="232">
        <f t="shared" si="0"/>
        <v>49</v>
      </c>
      <c r="T7" s="231" t="s">
        <v>70</v>
      </c>
      <c r="AC7" s="53"/>
    </row>
    <row r="8" spans="1:29" ht="15.75" customHeight="1" x14ac:dyDescent="0.35">
      <c r="A8" s="50"/>
      <c r="B8" s="99" t="s">
        <v>159</v>
      </c>
      <c r="C8" s="99" t="s">
        <v>26</v>
      </c>
      <c r="D8" s="173" t="s">
        <v>258</v>
      </c>
      <c r="E8" s="99">
        <v>6</v>
      </c>
      <c r="F8" s="134">
        <v>10</v>
      </c>
      <c r="G8" s="99">
        <v>11</v>
      </c>
      <c r="H8" s="134">
        <v>5</v>
      </c>
      <c r="I8" s="99">
        <v>4</v>
      </c>
      <c r="J8" s="134">
        <v>13</v>
      </c>
      <c r="K8" s="99"/>
      <c r="L8" s="99"/>
      <c r="M8" s="134"/>
      <c r="N8" s="134"/>
      <c r="O8" s="99">
        <v>7</v>
      </c>
      <c r="P8" s="164">
        <v>9</v>
      </c>
      <c r="Q8" s="133">
        <v>8</v>
      </c>
      <c r="R8" s="164">
        <v>8</v>
      </c>
      <c r="S8" s="232">
        <f t="shared" si="0"/>
        <v>45</v>
      </c>
      <c r="T8" s="231" t="s">
        <v>73</v>
      </c>
      <c r="AC8" s="53"/>
    </row>
    <row r="9" spans="1:29" ht="15.75" customHeight="1" x14ac:dyDescent="0.35">
      <c r="A9" s="50"/>
      <c r="B9" s="99" t="s">
        <v>150</v>
      </c>
      <c r="C9" s="99" t="s">
        <v>151</v>
      </c>
      <c r="D9" s="99" t="s">
        <v>258</v>
      </c>
      <c r="E9" s="99">
        <v>7</v>
      </c>
      <c r="F9" s="134">
        <v>9</v>
      </c>
      <c r="G9" s="99">
        <v>6</v>
      </c>
      <c r="H9" s="134">
        <v>10</v>
      </c>
      <c r="I9" s="99"/>
      <c r="J9" s="134"/>
      <c r="K9" s="99"/>
      <c r="L9" s="99"/>
      <c r="M9" s="134"/>
      <c r="N9" s="134"/>
      <c r="O9" s="99">
        <v>9</v>
      </c>
      <c r="P9" s="164">
        <v>7</v>
      </c>
      <c r="Q9" s="133">
        <v>12</v>
      </c>
      <c r="R9" s="164">
        <v>4</v>
      </c>
      <c r="S9" s="232">
        <f t="shared" si="0"/>
        <v>30</v>
      </c>
      <c r="T9" s="231" t="s">
        <v>76</v>
      </c>
      <c r="AC9" s="53"/>
    </row>
    <row r="10" spans="1:29" ht="15.75" customHeight="1" x14ac:dyDescent="0.35">
      <c r="A10" s="50"/>
      <c r="B10" s="99" t="s">
        <v>146</v>
      </c>
      <c r="C10" s="99" t="s">
        <v>56</v>
      </c>
      <c r="D10" s="99" t="s">
        <v>258</v>
      </c>
      <c r="E10" s="99">
        <v>8</v>
      </c>
      <c r="F10" s="134">
        <v>8</v>
      </c>
      <c r="G10" s="99">
        <v>4</v>
      </c>
      <c r="H10" s="134">
        <v>13</v>
      </c>
      <c r="I10" s="99"/>
      <c r="J10" s="134"/>
      <c r="K10" s="99"/>
      <c r="L10" s="99"/>
      <c r="M10" s="134"/>
      <c r="N10" s="134"/>
      <c r="O10" s="99"/>
      <c r="P10" s="134"/>
      <c r="Q10" s="133">
        <v>7</v>
      </c>
      <c r="R10" s="164">
        <v>9</v>
      </c>
      <c r="S10" s="232">
        <f t="shared" si="0"/>
        <v>30</v>
      </c>
      <c r="T10" s="231" t="s">
        <v>195</v>
      </c>
      <c r="AC10" s="53"/>
    </row>
    <row r="11" spans="1:29" ht="15.75" customHeight="1" x14ac:dyDescent="0.35">
      <c r="A11" s="50"/>
      <c r="B11" s="99" t="s">
        <v>147</v>
      </c>
      <c r="C11" s="99" t="s">
        <v>111</v>
      </c>
      <c r="D11" s="99" t="s">
        <v>258</v>
      </c>
      <c r="E11" s="99">
        <v>10</v>
      </c>
      <c r="F11" s="134">
        <v>6</v>
      </c>
      <c r="G11" s="99">
        <v>9</v>
      </c>
      <c r="H11" s="134">
        <v>7</v>
      </c>
      <c r="I11" s="99"/>
      <c r="J11" s="134"/>
      <c r="K11" s="134"/>
      <c r="L11" s="134"/>
      <c r="M11" s="134"/>
      <c r="N11" s="134"/>
      <c r="O11" s="99">
        <v>8</v>
      </c>
      <c r="P11" s="164">
        <v>8</v>
      </c>
      <c r="Q11" s="133">
        <v>9</v>
      </c>
      <c r="R11" s="164">
        <v>7</v>
      </c>
      <c r="S11" s="232">
        <f t="shared" si="0"/>
        <v>28</v>
      </c>
      <c r="T11" s="231" t="s">
        <v>196</v>
      </c>
      <c r="AC11" s="53"/>
    </row>
    <row r="12" spans="1:29" ht="15.75" customHeight="1" x14ac:dyDescent="0.35">
      <c r="A12" s="50"/>
      <c r="B12" s="99" t="s">
        <v>177</v>
      </c>
      <c r="C12" s="99" t="s">
        <v>178</v>
      </c>
      <c r="D12" s="99" t="s">
        <v>273</v>
      </c>
      <c r="E12" s="99">
        <v>21</v>
      </c>
      <c r="F12" s="134"/>
      <c r="G12" s="99">
        <v>19</v>
      </c>
      <c r="H12" s="134"/>
      <c r="I12" s="99">
        <v>6</v>
      </c>
      <c r="J12" s="134">
        <v>10</v>
      </c>
      <c r="K12" s="134"/>
      <c r="L12" s="134"/>
      <c r="M12" s="134">
        <v>2</v>
      </c>
      <c r="N12" s="134">
        <v>17</v>
      </c>
      <c r="O12" s="99">
        <v>19</v>
      </c>
      <c r="P12" s="134"/>
      <c r="Q12" s="133"/>
      <c r="R12" s="134"/>
      <c r="S12" s="232">
        <f t="shared" si="0"/>
        <v>27</v>
      </c>
      <c r="T12" s="231" t="s">
        <v>80</v>
      </c>
      <c r="AC12" s="53"/>
    </row>
    <row r="13" spans="1:29" ht="15.75" customHeight="1" x14ac:dyDescent="0.35">
      <c r="A13" s="50"/>
      <c r="B13" s="99" t="s">
        <v>155</v>
      </c>
      <c r="C13" s="99" t="s">
        <v>156</v>
      </c>
      <c r="D13" s="99" t="s">
        <v>258</v>
      </c>
      <c r="E13" s="99">
        <v>13</v>
      </c>
      <c r="F13" s="134">
        <v>3</v>
      </c>
      <c r="G13" s="99">
        <v>21</v>
      </c>
      <c r="H13" s="134"/>
      <c r="I13" s="99"/>
      <c r="J13" s="134"/>
      <c r="K13" s="99"/>
      <c r="L13" s="99"/>
      <c r="M13" s="99"/>
      <c r="N13" s="134"/>
      <c r="O13" s="99">
        <v>6</v>
      </c>
      <c r="P13" s="164">
        <v>10</v>
      </c>
      <c r="Q13" s="133">
        <v>10</v>
      </c>
      <c r="R13" s="164">
        <v>6</v>
      </c>
      <c r="S13" s="232">
        <f t="shared" si="0"/>
        <v>19</v>
      </c>
      <c r="T13" s="231" t="s">
        <v>83</v>
      </c>
      <c r="AC13" s="53"/>
    </row>
    <row r="14" spans="1:29" ht="15.75" customHeight="1" x14ac:dyDescent="0.35">
      <c r="A14" s="51"/>
      <c r="B14" s="99" t="s">
        <v>152</v>
      </c>
      <c r="C14" s="99" t="s">
        <v>106</v>
      </c>
      <c r="D14" s="99" t="s">
        <v>273</v>
      </c>
      <c r="E14" s="99">
        <v>12</v>
      </c>
      <c r="F14" s="134">
        <v>4</v>
      </c>
      <c r="G14" s="99">
        <v>17</v>
      </c>
      <c r="H14" s="134"/>
      <c r="I14" s="99"/>
      <c r="J14" s="134"/>
      <c r="K14" s="99"/>
      <c r="L14" s="99"/>
      <c r="M14" s="99"/>
      <c r="N14" s="134"/>
      <c r="O14" s="99">
        <v>13</v>
      </c>
      <c r="P14" s="164">
        <v>3</v>
      </c>
      <c r="Q14" s="133">
        <v>5</v>
      </c>
      <c r="R14" s="164">
        <v>11</v>
      </c>
      <c r="S14" s="232">
        <f t="shared" si="0"/>
        <v>18</v>
      </c>
      <c r="T14" s="231" t="s">
        <v>86</v>
      </c>
      <c r="U14" s="48"/>
    </row>
    <row r="15" spans="1:29" ht="15.75" customHeight="1" x14ac:dyDescent="0.35">
      <c r="A15" s="51"/>
      <c r="B15" s="99" t="s">
        <v>160</v>
      </c>
      <c r="C15" s="99" t="s">
        <v>164</v>
      </c>
      <c r="D15" s="99" t="s">
        <v>285</v>
      </c>
      <c r="E15" s="99"/>
      <c r="F15" s="99"/>
      <c r="G15" s="99"/>
      <c r="H15" s="99"/>
      <c r="I15" s="99">
        <v>2</v>
      </c>
      <c r="J15" s="135">
        <v>17</v>
      </c>
      <c r="K15" s="99"/>
      <c r="L15" s="99"/>
      <c r="M15" s="99"/>
      <c r="N15" s="99"/>
      <c r="O15" s="99"/>
      <c r="P15" s="99"/>
      <c r="Q15" s="133"/>
      <c r="R15" s="134"/>
      <c r="S15" s="232">
        <f t="shared" si="0"/>
        <v>17</v>
      </c>
      <c r="T15" s="231" t="s">
        <v>89</v>
      </c>
      <c r="U15" s="48"/>
    </row>
    <row r="16" spans="1:29" ht="15.75" customHeight="1" x14ac:dyDescent="0.35">
      <c r="A16" s="50"/>
      <c r="B16" s="99" t="s">
        <v>271</v>
      </c>
      <c r="C16" s="99" t="s">
        <v>213</v>
      </c>
      <c r="D16" s="99" t="s">
        <v>264</v>
      </c>
      <c r="E16" s="99">
        <v>9</v>
      </c>
      <c r="F16" s="134">
        <v>7</v>
      </c>
      <c r="G16" s="99">
        <v>7</v>
      </c>
      <c r="H16" s="134">
        <v>9</v>
      </c>
      <c r="I16" s="99"/>
      <c r="J16" s="134"/>
      <c r="K16" s="99"/>
      <c r="L16" s="99"/>
      <c r="M16" s="134"/>
      <c r="N16" s="134"/>
      <c r="O16" s="99"/>
      <c r="P16" s="134"/>
      <c r="Q16" s="133">
        <v>16</v>
      </c>
      <c r="R16" s="134"/>
      <c r="S16" s="232">
        <f t="shared" si="0"/>
        <v>16</v>
      </c>
      <c r="T16" s="231" t="s">
        <v>91</v>
      </c>
      <c r="U16" s="48"/>
    </row>
    <row r="17" spans="1:21" ht="15.75" customHeight="1" x14ac:dyDescent="0.35">
      <c r="A17" s="50"/>
      <c r="B17" s="99" t="s">
        <v>180</v>
      </c>
      <c r="C17" s="99" t="s">
        <v>158</v>
      </c>
      <c r="D17" s="99" t="s">
        <v>258</v>
      </c>
      <c r="E17" s="99">
        <v>16</v>
      </c>
      <c r="F17" s="134"/>
      <c r="G17" s="99">
        <v>15</v>
      </c>
      <c r="H17" s="134">
        <v>1</v>
      </c>
      <c r="I17" s="99">
        <v>5</v>
      </c>
      <c r="J17" s="134">
        <v>11</v>
      </c>
      <c r="K17" s="99"/>
      <c r="L17" s="99"/>
      <c r="M17" s="99"/>
      <c r="N17" s="134"/>
      <c r="O17" s="99">
        <v>18</v>
      </c>
      <c r="P17" s="134"/>
      <c r="Q17" s="133"/>
      <c r="R17" s="134"/>
      <c r="S17" s="232">
        <f t="shared" si="0"/>
        <v>12</v>
      </c>
      <c r="T17" s="231" t="s">
        <v>197</v>
      </c>
      <c r="U17" s="48"/>
    </row>
    <row r="18" spans="1:21" ht="15.75" customHeight="1" x14ac:dyDescent="0.35">
      <c r="A18" s="51"/>
      <c r="B18" s="99" t="s">
        <v>276</v>
      </c>
      <c r="C18" s="99" t="s">
        <v>277</v>
      </c>
      <c r="D18" s="99" t="s">
        <v>261</v>
      </c>
      <c r="E18" s="99">
        <v>18</v>
      </c>
      <c r="F18" s="134"/>
      <c r="G18" s="99">
        <v>8</v>
      </c>
      <c r="H18" s="134">
        <v>8</v>
      </c>
      <c r="I18" s="99"/>
      <c r="J18" s="134"/>
      <c r="K18" s="134"/>
      <c r="L18" s="134"/>
      <c r="M18" s="134"/>
      <c r="N18" s="134"/>
      <c r="O18" s="99">
        <v>14</v>
      </c>
      <c r="P18" s="164">
        <v>2</v>
      </c>
      <c r="Q18" s="133">
        <v>14</v>
      </c>
      <c r="R18" s="164">
        <v>2</v>
      </c>
      <c r="S18" s="232">
        <f t="shared" si="0"/>
        <v>12</v>
      </c>
      <c r="T18" s="231" t="s">
        <v>94</v>
      </c>
      <c r="U18" s="48"/>
    </row>
    <row r="19" spans="1:21" ht="15.75" customHeight="1" x14ac:dyDescent="0.35">
      <c r="A19" s="51"/>
      <c r="B19" s="99" t="s">
        <v>186</v>
      </c>
      <c r="C19" s="99" t="s">
        <v>187</v>
      </c>
      <c r="D19" s="99" t="s">
        <v>258</v>
      </c>
      <c r="E19" s="99">
        <v>15</v>
      </c>
      <c r="F19" s="134">
        <v>1</v>
      </c>
      <c r="G19" s="99">
        <v>12</v>
      </c>
      <c r="H19" s="134">
        <v>4</v>
      </c>
      <c r="I19" s="99"/>
      <c r="J19" s="134"/>
      <c r="K19" s="99"/>
      <c r="L19" s="99"/>
      <c r="M19" s="99"/>
      <c r="N19" s="134"/>
      <c r="O19" s="99">
        <v>15</v>
      </c>
      <c r="P19" s="164">
        <v>1</v>
      </c>
      <c r="Q19" s="133">
        <v>13</v>
      </c>
      <c r="R19" s="164">
        <v>3</v>
      </c>
      <c r="S19" s="232">
        <f t="shared" si="0"/>
        <v>9</v>
      </c>
      <c r="T19" s="231" t="s">
        <v>292</v>
      </c>
      <c r="U19" s="48"/>
    </row>
    <row r="20" spans="1:21" ht="15.75" customHeight="1" x14ac:dyDescent="0.35">
      <c r="A20" s="51"/>
      <c r="B20" s="99" t="s">
        <v>201</v>
      </c>
      <c r="C20" s="99" t="s">
        <v>104</v>
      </c>
      <c r="D20" s="99" t="s">
        <v>258</v>
      </c>
      <c r="E20" s="99">
        <v>29</v>
      </c>
      <c r="F20" s="134"/>
      <c r="G20" s="99"/>
      <c r="H20" s="134"/>
      <c r="I20" s="99"/>
      <c r="J20" s="134"/>
      <c r="K20" s="134"/>
      <c r="L20" s="134"/>
      <c r="M20" s="134"/>
      <c r="N20" s="134"/>
      <c r="O20" s="99">
        <v>10</v>
      </c>
      <c r="P20" s="164">
        <v>6</v>
      </c>
      <c r="Q20" s="133">
        <v>21</v>
      </c>
      <c r="R20" s="134"/>
      <c r="S20" s="232">
        <f t="shared" si="0"/>
        <v>6</v>
      </c>
      <c r="T20" s="231" t="s">
        <v>293</v>
      </c>
      <c r="U20" s="48"/>
    </row>
    <row r="21" spans="1:21" ht="15.75" customHeight="1" x14ac:dyDescent="0.35">
      <c r="A21" s="50"/>
      <c r="B21" s="99" t="s">
        <v>165</v>
      </c>
      <c r="C21" s="99" t="s">
        <v>18</v>
      </c>
      <c r="D21" s="99" t="s">
        <v>264</v>
      </c>
      <c r="E21" s="99">
        <v>32</v>
      </c>
      <c r="F21" s="99"/>
      <c r="G21" s="99">
        <v>28</v>
      </c>
      <c r="H21" s="99"/>
      <c r="I21" s="99"/>
      <c r="J21" s="99"/>
      <c r="K21" s="99"/>
      <c r="L21" s="99"/>
      <c r="M21" s="99"/>
      <c r="N21" s="99"/>
      <c r="O21" s="99">
        <v>11</v>
      </c>
      <c r="P21" s="164">
        <v>5</v>
      </c>
      <c r="Q21" s="133">
        <v>26</v>
      </c>
      <c r="R21" s="99"/>
      <c r="S21" s="232">
        <f t="shared" si="0"/>
        <v>5</v>
      </c>
      <c r="T21" s="231" t="s">
        <v>311</v>
      </c>
      <c r="U21" s="48"/>
    </row>
    <row r="22" spans="1:21" ht="15.75" customHeight="1" x14ac:dyDescent="0.35">
      <c r="A22" s="50"/>
      <c r="B22" s="99" t="s">
        <v>272</v>
      </c>
      <c r="C22" s="99" t="s">
        <v>167</v>
      </c>
      <c r="D22" s="99" t="s">
        <v>259</v>
      </c>
      <c r="E22" s="99">
        <v>11</v>
      </c>
      <c r="F22" s="134">
        <v>5</v>
      </c>
      <c r="G22" s="99"/>
      <c r="H22" s="134"/>
      <c r="I22" s="99"/>
      <c r="J22" s="134"/>
      <c r="K22" s="99"/>
      <c r="L22" s="99"/>
      <c r="M22" s="134"/>
      <c r="N22" s="134"/>
      <c r="O22" s="99"/>
      <c r="P22" s="134"/>
      <c r="Q22" s="133"/>
      <c r="R22" s="134"/>
      <c r="S22" s="232">
        <f t="shared" si="0"/>
        <v>5</v>
      </c>
      <c r="T22" s="231" t="s">
        <v>348</v>
      </c>
      <c r="U22" s="48"/>
    </row>
    <row r="23" spans="1:21" ht="15.75" customHeight="1" x14ac:dyDescent="0.35">
      <c r="A23" s="51"/>
      <c r="B23" s="217" t="s">
        <v>372</v>
      </c>
      <c r="C23" s="217" t="s">
        <v>373</v>
      </c>
      <c r="D23" s="217" t="s">
        <v>258</v>
      </c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4">
        <v>11</v>
      </c>
      <c r="R23" s="229">
        <v>5</v>
      </c>
      <c r="S23" s="232">
        <f t="shared" si="0"/>
        <v>5</v>
      </c>
      <c r="T23" s="231" t="s">
        <v>312</v>
      </c>
      <c r="U23" s="48"/>
    </row>
    <row r="24" spans="1:21" ht="15.75" customHeight="1" x14ac:dyDescent="0.35">
      <c r="A24" s="51"/>
      <c r="B24" s="99" t="s">
        <v>188</v>
      </c>
      <c r="C24" s="99" t="s">
        <v>179</v>
      </c>
      <c r="D24" s="99" t="s">
        <v>258</v>
      </c>
      <c r="E24" s="99">
        <v>22</v>
      </c>
      <c r="F24" s="134"/>
      <c r="G24" s="99">
        <v>16</v>
      </c>
      <c r="H24" s="134"/>
      <c r="I24" s="99"/>
      <c r="J24" s="134"/>
      <c r="K24" s="134"/>
      <c r="L24" s="134"/>
      <c r="M24" s="134"/>
      <c r="N24" s="134"/>
      <c r="O24" s="99">
        <v>12</v>
      </c>
      <c r="P24" s="164">
        <v>4</v>
      </c>
      <c r="Q24" s="133">
        <v>24</v>
      </c>
      <c r="R24" s="134"/>
      <c r="S24" s="232">
        <f t="shared" si="0"/>
        <v>4</v>
      </c>
      <c r="T24" s="231" t="s">
        <v>349</v>
      </c>
      <c r="U24" s="48"/>
    </row>
    <row r="25" spans="1:21" ht="15.75" customHeight="1" x14ac:dyDescent="0.35">
      <c r="A25" s="50"/>
      <c r="B25" s="99" t="s">
        <v>283</v>
      </c>
      <c r="C25" s="99" t="s">
        <v>275</v>
      </c>
      <c r="D25" s="99" t="s">
        <v>264</v>
      </c>
      <c r="E25" s="99">
        <v>17</v>
      </c>
      <c r="F25" s="134"/>
      <c r="G25" s="99">
        <v>13</v>
      </c>
      <c r="H25" s="134">
        <v>3</v>
      </c>
      <c r="I25" s="99"/>
      <c r="J25" s="134"/>
      <c r="K25" s="134"/>
      <c r="L25" s="134"/>
      <c r="M25" s="134"/>
      <c r="N25" s="134"/>
      <c r="O25" s="99"/>
      <c r="P25" s="134"/>
      <c r="Q25" s="133"/>
      <c r="R25" s="134"/>
      <c r="S25" s="232">
        <f t="shared" si="0"/>
        <v>3</v>
      </c>
      <c r="T25" s="231" t="s">
        <v>357</v>
      </c>
      <c r="U25" s="48"/>
    </row>
    <row r="26" spans="1:21" ht="15.75" customHeight="1" x14ac:dyDescent="0.35">
      <c r="A26" s="50"/>
      <c r="B26" s="99" t="s">
        <v>182</v>
      </c>
      <c r="C26" s="99" t="s">
        <v>183</v>
      </c>
      <c r="D26" s="99" t="s">
        <v>264</v>
      </c>
      <c r="E26" s="99">
        <v>28</v>
      </c>
      <c r="F26" s="134"/>
      <c r="G26" s="99">
        <v>14</v>
      </c>
      <c r="H26" s="134">
        <v>2</v>
      </c>
      <c r="I26" s="99"/>
      <c r="J26" s="134"/>
      <c r="K26" s="134"/>
      <c r="L26" s="134"/>
      <c r="M26" s="134"/>
      <c r="N26" s="134"/>
      <c r="O26" s="99">
        <v>21</v>
      </c>
      <c r="P26" s="134"/>
      <c r="Q26" s="133">
        <v>23</v>
      </c>
      <c r="R26" s="134"/>
      <c r="S26" s="232">
        <f t="shared" si="0"/>
        <v>2</v>
      </c>
      <c r="T26" s="231" t="s">
        <v>358</v>
      </c>
      <c r="U26" s="48"/>
    </row>
    <row r="27" spans="1:21" ht="15.75" customHeight="1" x14ac:dyDescent="0.35">
      <c r="A27" s="50"/>
      <c r="B27" s="99" t="s">
        <v>274</v>
      </c>
      <c r="C27" s="99" t="s">
        <v>190</v>
      </c>
      <c r="D27" s="99" t="s">
        <v>259</v>
      </c>
      <c r="E27" s="99">
        <v>14</v>
      </c>
      <c r="F27" s="134">
        <v>2</v>
      </c>
      <c r="G27" s="99"/>
      <c r="H27" s="134"/>
      <c r="I27" s="99"/>
      <c r="J27" s="134"/>
      <c r="K27" s="99"/>
      <c r="L27" s="99"/>
      <c r="M27" s="99"/>
      <c r="N27" s="134"/>
      <c r="O27" s="99"/>
      <c r="P27" s="134"/>
      <c r="Q27" s="133"/>
      <c r="R27" s="134"/>
      <c r="S27" s="232">
        <f t="shared" si="0"/>
        <v>2</v>
      </c>
      <c r="T27" s="231" t="s">
        <v>350</v>
      </c>
      <c r="U27" s="48"/>
    </row>
    <row r="28" spans="1:21" ht="15.75" customHeight="1" x14ac:dyDescent="0.35">
      <c r="A28" s="50"/>
      <c r="B28" s="99" t="s">
        <v>191</v>
      </c>
      <c r="C28" s="99" t="s">
        <v>167</v>
      </c>
      <c r="D28" s="99" t="s">
        <v>258</v>
      </c>
      <c r="E28" s="99">
        <v>26</v>
      </c>
      <c r="F28" s="134"/>
      <c r="G28" s="99">
        <v>22</v>
      </c>
      <c r="H28" s="134"/>
      <c r="I28" s="99"/>
      <c r="J28" s="134"/>
      <c r="K28" s="134"/>
      <c r="L28" s="134"/>
      <c r="M28" s="134"/>
      <c r="N28" s="134"/>
      <c r="O28" s="99"/>
      <c r="P28" s="134"/>
      <c r="Q28" s="133">
        <v>15</v>
      </c>
      <c r="R28" s="164">
        <v>1</v>
      </c>
      <c r="S28" s="232">
        <f t="shared" si="0"/>
        <v>1</v>
      </c>
      <c r="T28" s="231" t="s">
        <v>368</v>
      </c>
      <c r="U28" s="48"/>
    </row>
    <row r="29" spans="1:21" ht="15.75" customHeight="1" x14ac:dyDescent="0.35">
      <c r="A29" s="50"/>
      <c r="B29" s="99" t="s">
        <v>162</v>
      </c>
      <c r="C29" s="99" t="s">
        <v>163</v>
      </c>
      <c r="D29" s="99" t="s">
        <v>258</v>
      </c>
      <c r="E29" s="99">
        <v>19</v>
      </c>
      <c r="F29" s="134"/>
      <c r="G29" s="99">
        <v>24</v>
      </c>
      <c r="H29" s="134"/>
      <c r="I29" s="99"/>
      <c r="J29" s="134"/>
      <c r="K29" s="134"/>
      <c r="L29" s="134"/>
      <c r="M29" s="134"/>
      <c r="N29" s="134"/>
      <c r="O29" s="99">
        <v>24</v>
      </c>
      <c r="P29" s="134"/>
      <c r="Q29" s="133">
        <v>17</v>
      </c>
      <c r="R29" s="134"/>
      <c r="S29" s="232">
        <f t="shared" si="0"/>
        <v>0</v>
      </c>
      <c r="T29" s="231"/>
      <c r="U29" s="48"/>
    </row>
    <row r="30" spans="1:21" ht="15.75" customHeight="1" x14ac:dyDescent="0.35">
      <c r="A30" s="50"/>
      <c r="B30" s="99" t="s">
        <v>189</v>
      </c>
      <c r="C30" s="99" t="s">
        <v>192</v>
      </c>
      <c r="D30" s="99" t="s">
        <v>258</v>
      </c>
      <c r="E30" s="99">
        <v>24</v>
      </c>
      <c r="F30" s="134"/>
      <c r="G30" s="99"/>
      <c r="H30" s="134"/>
      <c r="I30" s="99"/>
      <c r="J30" s="134"/>
      <c r="K30" s="134"/>
      <c r="L30" s="134"/>
      <c r="M30" s="134"/>
      <c r="N30" s="134"/>
      <c r="O30" s="99"/>
      <c r="P30" s="134"/>
      <c r="Q30" s="133">
        <v>18</v>
      </c>
      <c r="R30" s="134"/>
      <c r="S30" s="232">
        <f t="shared" si="0"/>
        <v>0</v>
      </c>
      <c r="T30" s="231"/>
      <c r="U30" s="48"/>
    </row>
    <row r="31" spans="1:21" ht="15.75" customHeight="1" x14ac:dyDescent="0.35">
      <c r="A31" s="51"/>
      <c r="B31" s="99" t="s">
        <v>340</v>
      </c>
      <c r="C31" s="99" t="s">
        <v>164</v>
      </c>
      <c r="D31" s="99" t="s">
        <v>258</v>
      </c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>
        <v>19</v>
      </c>
      <c r="P31" s="99"/>
      <c r="Q31" s="133">
        <v>19</v>
      </c>
      <c r="R31" s="99"/>
      <c r="S31" s="232">
        <f t="shared" si="0"/>
        <v>0</v>
      </c>
      <c r="T31" s="231"/>
      <c r="U31" s="48"/>
    </row>
    <row r="32" spans="1:21" ht="15.75" customHeight="1" x14ac:dyDescent="0.35">
      <c r="A32" s="54"/>
      <c r="B32" s="99" t="s">
        <v>166</v>
      </c>
      <c r="C32" s="99" t="s">
        <v>39</v>
      </c>
      <c r="D32" s="99" t="s">
        <v>258</v>
      </c>
      <c r="E32" s="99">
        <v>27</v>
      </c>
      <c r="F32" s="134"/>
      <c r="G32" s="99">
        <v>23</v>
      </c>
      <c r="H32" s="134"/>
      <c r="I32" s="99"/>
      <c r="J32" s="134"/>
      <c r="K32" s="134"/>
      <c r="L32" s="134"/>
      <c r="M32" s="134"/>
      <c r="N32" s="134"/>
      <c r="O32" s="99">
        <v>16</v>
      </c>
      <c r="P32" s="134"/>
      <c r="Q32" s="133">
        <v>20</v>
      </c>
      <c r="R32" s="134"/>
      <c r="S32" s="232">
        <f t="shared" si="0"/>
        <v>0</v>
      </c>
      <c r="T32" s="231"/>
      <c r="U32" s="48"/>
    </row>
    <row r="33" spans="2:20" ht="15.75" customHeight="1" x14ac:dyDescent="0.35">
      <c r="B33" s="99" t="s">
        <v>215</v>
      </c>
      <c r="C33" s="99" t="s">
        <v>158</v>
      </c>
      <c r="D33" s="99" t="s">
        <v>258</v>
      </c>
      <c r="E33" s="99">
        <v>31</v>
      </c>
      <c r="F33" s="99"/>
      <c r="G33" s="99">
        <v>18</v>
      </c>
      <c r="H33" s="99"/>
      <c r="I33" s="99"/>
      <c r="J33" s="99"/>
      <c r="K33" s="99"/>
      <c r="L33" s="99"/>
      <c r="M33" s="99"/>
      <c r="N33" s="99"/>
      <c r="O33" s="99">
        <v>17</v>
      </c>
      <c r="P33" s="99"/>
      <c r="Q33" s="133">
        <v>22</v>
      </c>
      <c r="R33" s="99"/>
      <c r="S33" s="232">
        <f t="shared" si="0"/>
        <v>0</v>
      </c>
      <c r="T33" s="231"/>
    </row>
    <row r="34" spans="2:20" ht="15.75" customHeight="1" x14ac:dyDescent="0.35">
      <c r="B34" s="99" t="s">
        <v>341</v>
      </c>
      <c r="C34" s="99" t="s">
        <v>18</v>
      </c>
      <c r="D34" s="99" t="s">
        <v>258</v>
      </c>
      <c r="E34" s="99"/>
      <c r="F34" s="99"/>
      <c r="G34" s="99">
        <v>27</v>
      </c>
      <c r="H34" s="99"/>
      <c r="I34" s="99"/>
      <c r="J34" s="99"/>
      <c r="K34" s="99"/>
      <c r="L34" s="99"/>
      <c r="M34" s="99"/>
      <c r="N34" s="99"/>
      <c r="O34" s="99">
        <v>22</v>
      </c>
      <c r="P34" s="99"/>
      <c r="Q34" s="133">
        <v>25</v>
      </c>
      <c r="R34" s="99"/>
      <c r="S34" s="232">
        <f t="shared" si="0"/>
        <v>0</v>
      </c>
      <c r="T34" s="231"/>
    </row>
    <row r="35" spans="2:20" ht="15.75" customHeight="1" x14ac:dyDescent="0.35">
      <c r="B35" s="99" t="s">
        <v>282</v>
      </c>
      <c r="C35" s="99" t="s">
        <v>213</v>
      </c>
      <c r="D35" s="99" t="s">
        <v>264</v>
      </c>
      <c r="E35" s="99">
        <v>34</v>
      </c>
      <c r="F35" s="99"/>
      <c r="G35" s="99">
        <v>25</v>
      </c>
      <c r="H35" s="99"/>
      <c r="I35" s="99"/>
      <c r="J35" s="99"/>
      <c r="K35" s="99"/>
      <c r="L35" s="99"/>
      <c r="M35" s="99"/>
      <c r="N35" s="99"/>
      <c r="O35" s="99"/>
      <c r="P35" s="99"/>
      <c r="Q35" s="133">
        <v>27</v>
      </c>
      <c r="R35" s="99"/>
      <c r="S35" s="232">
        <f t="shared" si="0"/>
        <v>0</v>
      </c>
      <c r="T35" s="231"/>
    </row>
    <row r="36" spans="2:20" ht="15.75" customHeight="1" x14ac:dyDescent="0.35">
      <c r="B36" s="99" t="s">
        <v>181</v>
      </c>
      <c r="C36" s="99" t="s">
        <v>111</v>
      </c>
      <c r="D36" s="99" t="s">
        <v>264</v>
      </c>
      <c r="E36" s="99">
        <v>33</v>
      </c>
      <c r="F36" s="99"/>
      <c r="G36" s="99">
        <v>20</v>
      </c>
      <c r="H36" s="99"/>
      <c r="I36" s="99"/>
      <c r="J36" s="99"/>
      <c r="K36" s="99"/>
      <c r="L36" s="99"/>
      <c r="M36" s="99"/>
      <c r="N36" s="99"/>
      <c r="O36" s="99">
        <v>23</v>
      </c>
      <c r="P36" s="99"/>
      <c r="Q36" s="133"/>
      <c r="R36" s="99"/>
      <c r="S36" s="232">
        <f t="shared" si="0"/>
        <v>0</v>
      </c>
      <c r="T36" s="231"/>
    </row>
    <row r="37" spans="2:20" ht="15.75" customHeight="1" x14ac:dyDescent="0.35">
      <c r="B37" s="99" t="s">
        <v>362</v>
      </c>
      <c r="C37" s="99" t="s">
        <v>363</v>
      </c>
      <c r="D37" s="99" t="s">
        <v>264</v>
      </c>
      <c r="E37" s="99"/>
      <c r="F37" s="99"/>
      <c r="G37" s="99">
        <v>26</v>
      </c>
      <c r="H37" s="99"/>
      <c r="I37" s="99"/>
      <c r="J37" s="99"/>
      <c r="K37" s="99"/>
      <c r="L37" s="99"/>
      <c r="M37" s="99"/>
      <c r="N37" s="99"/>
      <c r="O37" s="99"/>
      <c r="P37" s="99"/>
      <c r="Q37" s="133"/>
      <c r="R37" s="99"/>
      <c r="S37" s="232">
        <f t="shared" si="0"/>
        <v>0</v>
      </c>
      <c r="T37" s="231"/>
    </row>
    <row r="38" spans="2:20" ht="15.75" customHeight="1" x14ac:dyDescent="0.35">
      <c r="B38" s="99" t="s">
        <v>189</v>
      </c>
      <c r="C38" s="99" t="s">
        <v>190</v>
      </c>
      <c r="D38" s="99" t="s">
        <v>258</v>
      </c>
      <c r="E38" s="99">
        <v>20</v>
      </c>
      <c r="F38" s="134"/>
      <c r="G38" s="99"/>
      <c r="H38" s="134"/>
      <c r="I38" s="99"/>
      <c r="J38" s="134"/>
      <c r="K38" s="134"/>
      <c r="L38" s="134"/>
      <c r="M38" s="134"/>
      <c r="N38" s="134"/>
      <c r="O38" s="99"/>
      <c r="P38" s="134"/>
      <c r="Q38" s="133"/>
      <c r="R38" s="134"/>
      <c r="S38" s="232">
        <f t="shared" si="0"/>
        <v>0</v>
      </c>
      <c r="T38" s="231"/>
    </row>
    <row r="39" spans="2:20" ht="15.75" customHeight="1" x14ac:dyDescent="0.35">
      <c r="B39" s="99" t="s">
        <v>278</v>
      </c>
      <c r="C39" s="99" t="s">
        <v>154</v>
      </c>
      <c r="D39" s="99" t="s">
        <v>259</v>
      </c>
      <c r="E39" s="99">
        <v>23</v>
      </c>
      <c r="F39" s="134"/>
      <c r="G39" s="99"/>
      <c r="H39" s="134"/>
      <c r="I39" s="99"/>
      <c r="J39" s="134"/>
      <c r="K39" s="134"/>
      <c r="L39" s="134"/>
      <c r="M39" s="134"/>
      <c r="N39" s="134"/>
      <c r="O39" s="99"/>
      <c r="P39" s="134"/>
      <c r="Q39" s="133"/>
      <c r="R39" s="134"/>
      <c r="S39" s="232">
        <f t="shared" si="0"/>
        <v>0</v>
      </c>
      <c r="T39" s="231"/>
    </row>
    <row r="40" spans="2:20" ht="15.75" customHeight="1" x14ac:dyDescent="0.35">
      <c r="B40" s="99" t="s">
        <v>279</v>
      </c>
      <c r="C40" s="99" t="s">
        <v>280</v>
      </c>
      <c r="D40" s="99" t="s">
        <v>259</v>
      </c>
      <c r="E40" s="99">
        <v>25</v>
      </c>
      <c r="F40" s="134"/>
      <c r="G40" s="99"/>
      <c r="H40" s="134"/>
      <c r="I40" s="99"/>
      <c r="J40" s="134"/>
      <c r="K40" s="134"/>
      <c r="L40" s="134"/>
      <c r="M40" s="134"/>
      <c r="N40" s="134"/>
      <c r="O40" s="99"/>
      <c r="P40" s="134"/>
      <c r="Q40" s="133"/>
      <c r="R40" s="134"/>
      <c r="S40" s="232">
        <f t="shared" si="0"/>
        <v>0</v>
      </c>
      <c r="T40" s="231"/>
    </row>
    <row r="41" spans="2:20" ht="15.75" customHeight="1" x14ac:dyDescent="0.35">
      <c r="B41" s="99" t="s">
        <v>281</v>
      </c>
      <c r="C41" s="99" t="s">
        <v>206</v>
      </c>
      <c r="D41" s="99" t="s">
        <v>259</v>
      </c>
      <c r="E41" s="99">
        <v>30</v>
      </c>
      <c r="F41" s="134"/>
      <c r="G41" s="99"/>
      <c r="H41" s="134"/>
      <c r="I41" s="99"/>
      <c r="J41" s="134"/>
      <c r="K41" s="134"/>
      <c r="L41" s="134"/>
      <c r="M41" s="134"/>
      <c r="N41" s="134"/>
      <c r="O41" s="99"/>
      <c r="P41" s="134"/>
      <c r="Q41" s="133"/>
      <c r="R41" s="134"/>
      <c r="S41" s="232">
        <f t="shared" si="0"/>
        <v>0</v>
      </c>
      <c r="T41" s="231"/>
    </row>
    <row r="42" spans="2:20" ht="15.75" customHeight="1" x14ac:dyDescent="0.35">
      <c r="B42" s="132"/>
      <c r="C42" s="132"/>
      <c r="D42" s="132"/>
      <c r="E42" s="106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1"/>
      <c r="R42" s="120"/>
      <c r="S42" s="120"/>
      <c r="T42" s="120"/>
    </row>
    <row r="43" spans="2:20" ht="15.75" customHeight="1" x14ac:dyDescent="0.35"/>
    <row r="44" spans="2:20" ht="15.75" customHeight="1" x14ac:dyDescent="0.35"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1"/>
      <c r="R44" s="120"/>
      <c r="S44" s="120"/>
      <c r="T44" s="120"/>
    </row>
    <row r="45" spans="2:20" ht="15.75" customHeight="1" x14ac:dyDescent="0.35"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1"/>
      <c r="R45" s="120"/>
      <c r="S45" s="120"/>
      <c r="T45" s="120"/>
    </row>
    <row r="46" spans="2:20" ht="15.75" customHeight="1" x14ac:dyDescent="0.35"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1"/>
      <c r="R46" s="120"/>
      <c r="S46" s="120"/>
      <c r="T46" s="120"/>
    </row>
    <row r="47" spans="2:20" ht="15.75" customHeight="1" x14ac:dyDescent="0.35"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1"/>
      <c r="R47" s="120"/>
      <c r="S47" s="120"/>
      <c r="T47" s="120"/>
    </row>
    <row r="48" spans="2:20" ht="15.75" customHeight="1" x14ac:dyDescent="0.35">
      <c r="B48" s="120"/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1"/>
      <c r="R48" s="120"/>
      <c r="S48" s="120"/>
      <c r="T48" s="120"/>
    </row>
    <row r="49" spans="2:20" ht="15.75" customHeight="1" x14ac:dyDescent="0.35"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1"/>
      <c r="R49" s="120"/>
      <c r="S49" s="120"/>
      <c r="T49" s="120"/>
    </row>
    <row r="50" spans="2:20" ht="15.75" customHeight="1" x14ac:dyDescent="0.35">
      <c r="B50" s="120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1"/>
      <c r="R50" s="120"/>
      <c r="S50" s="120"/>
      <c r="T50" s="120"/>
    </row>
  </sheetData>
  <sortState ref="B3:T41">
    <sortCondition descending="1" ref="S3:S41"/>
  </sortState>
  <pageMargins left="0.78749999999999998" right="0.78749999999999998" top="0.98402777777777795" bottom="0.98402777777777795" header="0.51180555555555496" footer="0.51180555555555496"/>
  <pageSetup paperSize="9" scale="67" firstPageNumber="0" orientation="landscape" horizontalDpi="300" verticalDpi="300" r:id="rId1"/>
  <colBreaks count="1" manualBreakCount="1">
    <brk id="20" max="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13</vt:i4>
      </vt:variant>
    </vt:vector>
  </HeadingPairs>
  <TitlesOfParts>
    <vt:vector size="23" baseType="lpstr">
      <vt:lpstr>BENJ.</vt:lpstr>
      <vt:lpstr> MŠ 2013 D</vt:lpstr>
      <vt:lpstr>MŠ 2013 CHL</vt:lpstr>
      <vt:lpstr>MŠ 2012 D</vt:lpstr>
      <vt:lpstr>MŠ 2012 CHL</vt:lpstr>
      <vt:lpstr>MŠ 2011 D</vt:lpstr>
      <vt:lpstr>MŠ 2011 CHL</vt:lpstr>
      <vt:lpstr>1.TŘÍDA D</vt:lpstr>
      <vt:lpstr>1.TŘÍDA CHL</vt:lpstr>
      <vt:lpstr>List1</vt:lpstr>
      <vt:lpstr>'MŠ 2011 D'!_FiltrDatabaze</vt:lpstr>
      <vt:lpstr>'1.TŘÍDA D'!Oblast_tisku</vt:lpstr>
      <vt:lpstr>'1.TŘÍDA CHL'!Oblast_tisku</vt:lpstr>
      <vt:lpstr>BENJ.!Oblast_tisku</vt:lpstr>
      <vt:lpstr>'MŠ 2011 D'!Oblast_tisku</vt:lpstr>
      <vt:lpstr>'MŠ 2011 CHL'!Oblast_tisku</vt:lpstr>
      <vt:lpstr>'MŠ 2012 D'!Oblast_tisku</vt:lpstr>
      <vt:lpstr>'MŠ 2012 CHL'!Oblast_tisku</vt:lpstr>
      <vt:lpstr>'1.TŘÍDA D'!Print_Area_0</vt:lpstr>
      <vt:lpstr>'1.TŘÍDA CHL'!Print_Area_0</vt:lpstr>
      <vt:lpstr>BENJ.!Print_Area_0</vt:lpstr>
      <vt:lpstr>'MŠ 2011 D'!Print_Area_0</vt:lpstr>
      <vt:lpstr>'MŠ 2011 CHL'!Print_Area_0</vt:lpstr>
    </vt:vector>
  </TitlesOfParts>
  <Company>Základní škola Tanvald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skola</dc:creator>
  <cp:lastModifiedBy>Jana Tůmová</cp:lastModifiedBy>
  <cp:revision>6</cp:revision>
  <cp:lastPrinted>2016-09-28T08:48:04Z</cp:lastPrinted>
  <dcterms:created xsi:type="dcterms:W3CDTF">2014-09-11T17:15:55Z</dcterms:created>
  <dcterms:modified xsi:type="dcterms:W3CDTF">2018-05-31T20:43:51Z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Základní škola Tanvald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