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16380" windowHeight="8190" tabRatio="983" activeTab="7"/>
  </bookViews>
  <sheets>
    <sheet name="2 TŘ. D." sheetId="1" r:id="rId1"/>
    <sheet name="2 TŘ. CH." sheetId="2" r:id="rId2"/>
    <sheet name="3 TŘ. D." sheetId="3" r:id="rId3"/>
    <sheet name="3 TŘ. CH." sheetId="4" r:id="rId4"/>
    <sheet name="4 TŘ. D." sheetId="5" r:id="rId5"/>
    <sheet name="4 TŘ. CH." sheetId="6" r:id="rId6"/>
    <sheet name="5 TŘ. D. " sheetId="7" r:id="rId7"/>
    <sheet name="5. TŘ. CH." sheetId="8" r:id="rId8"/>
    <sheet name="List1" sheetId="9" state="hidden" r:id="rId9"/>
  </sheets>
  <definedNames>
    <definedName name="_xlnm.Print_Area" localSheetId="1">'2 TŘ. CH.'!$A$1:$U$31</definedName>
    <definedName name="_xlnm.Print_Area" localSheetId="2">'3 TŘ. D.'!$A$1:$U$27</definedName>
    <definedName name="_xlnm.Print_Area" localSheetId="3">'3 TŘ. CH.'!$A$1:$U$22</definedName>
    <definedName name="_xlnm.Print_Area" localSheetId="4">'4 TŘ. D.'!$A$1:$U$29</definedName>
    <definedName name="_xlnm.Print_Area" localSheetId="6">'5 TŘ. D. '!$A$1:$U$22</definedName>
    <definedName name="_xlnm.Print_Area" localSheetId="7">'5. TŘ. CH.'!$A$1:$U$14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8" l="1"/>
  <c r="J17" i="8"/>
  <c r="J12" i="8"/>
  <c r="J8" i="7"/>
  <c r="J19" i="6"/>
  <c r="J9" i="6"/>
  <c r="J5" i="6"/>
  <c r="J12" i="5"/>
  <c r="J4" i="5"/>
  <c r="J10" i="4"/>
  <c r="J18" i="3"/>
  <c r="J7" i="3"/>
  <c r="J22" i="2"/>
  <c r="J19" i="2"/>
  <c r="J9" i="2"/>
  <c r="J6" i="2"/>
  <c r="J26" i="1"/>
  <c r="J9" i="1"/>
  <c r="J3" i="1"/>
  <c r="J6" i="8" l="1"/>
  <c r="J7" i="8" l="1"/>
  <c r="J5" i="8"/>
  <c r="J8" i="8"/>
  <c r="J4" i="8"/>
  <c r="J11" i="8"/>
  <c r="J9" i="8"/>
  <c r="J13" i="8"/>
  <c r="J14" i="8"/>
  <c r="J10" i="8"/>
  <c r="J16" i="8"/>
  <c r="J21" i="8"/>
  <c r="J15" i="8"/>
  <c r="J19" i="8"/>
  <c r="J20" i="8"/>
  <c r="J3" i="8"/>
  <c r="J9" i="7"/>
  <c r="J5" i="7"/>
  <c r="J13" i="7"/>
  <c r="J3" i="7"/>
  <c r="J12" i="7"/>
  <c r="J6" i="7"/>
  <c r="J7" i="7"/>
  <c r="J10" i="7"/>
  <c r="J14" i="7"/>
  <c r="J15" i="7"/>
  <c r="J11" i="7"/>
  <c r="J16" i="7"/>
  <c r="J22" i="7"/>
  <c r="J19" i="7"/>
  <c r="J21" i="7"/>
  <c r="J20" i="7"/>
  <c r="J25" i="7"/>
  <c r="J17" i="7"/>
  <c r="J18" i="7"/>
  <c r="J24" i="7"/>
  <c r="J26" i="7"/>
  <c r="J23" i="7"/>
  <c r="J27" i="7"/>
  <c r="J28" i="7"/>
  <c r="J30" i="7"/>
  <c r="J29" i="7"/>
  <c r="J4" i="7"/>
  <c r="J4" i="6"/>
  <c r="J8" i="6"/>
  <c r="J10" i="6"/>
  <c r="J6" i="6"/>
  <c r="J18" i="6"/>
  <c r="J7" i="6"/>
  <c r="J13" i="6"/>
  <c r="J15" i="6"/>
  <c r="J14" i="6"/>
  <c r="J20" i="6"/>
  <c r="J17" i="6"/>
  <c r="J11" i="6"/>
  <c r="J16" i="6"/>
  <c r="J12" i="6"/>
  <c r="J21" i="6"/>
  <c r="J25" i="6"/>
  <c r="J22" i="6"/>
  <c r="J24" i="6"/>
  <c r="J23" i="6"/>
  <c r="J27" i="6"/>
  <c r="J28" i="6"/>
  <c r="J26" i="6"/>
  <c r="J31" i="6"/>
  <c r="J30" i="6"/>
  <c r="J29" i="6"/>
  <c r="J32" i="6"/>
  <c r="J3" i="6"/>
  <c r="J4" i="4"/>
  <c r="J6" i="4"/>
  <c r="J11" i="4"/>
  <c r="J12" i="4"/>
  <c r="J7" i="4"/>
  <c r="J13" i="4"/>
  <c r="J14" i="4"/>
  <c r="J5" i="4"/>
  <c r="J9" i="4"/>
  <c r="J8" i="4"/>
  <c r="J16" i="4"/>
  <c r="J17" i="4"/>
  <c r="J20" i="4"/>
  <c r="J18" i="4"/>
  <c r="J15" i="4"/>
  <c r="J21" i="4"/>
  <c r="J23" i="4"/>
  <c r="J22" i="4"/>
  <c r="J24" i="4"/>
  <c r="J19" i="4"/>
  <c r="J27" i="4"/>
  <c r="J25" i="4"/>
  <c r="J26" i="4"/>
  <c r="J28" i="4"/>
  <c r="J29" i="4"/>
  <c r="J3" i="4"/>
  <c r="J8" i="3"/>
  <c r="J3" i="3"/>
  <c r="J4" i="3"/>
  <c r="J9" i="3"/>
  <c r="J6" i="3"/>
  <c r="J10" i="3"/>
  <c r="J11" i="3"/>
  <c r="J16" i="3"/>
  <c r="J12" i="3"/>
  <c r="J21" i="3"/>
  <c r="J19" i="3"/>
  <c r="J13" i="3"/>
  <c r="J17" i="3"/>
  <c r="J20" i="3"/>
  <c r="J27" i="3"/>
  <c r="J15" i="3"/>
  <c r="J22" i="3"/>
  <c r="J26" i="3"/>
  <c r="J23" i="3"/>
  <c r="J25" i="3"/>
  <c r="J29" i="3"/>
  <c r="J24" i="3"/>
  <c r="J14" i="3"/>
  <c r="J28" i="3"/>
  <c r="J5" i="3"/>
  <c r="J11" i="2"/>
  <c r="J8" i="2"/>
  <c r="J3" i="2"/>
  <c r="J5" i="2"/>
  <c r="J10" i="2"/>
  <c r="J17" i="2"/>
  <c r="J15" i="2"/>
  <c r="J7" i="2"/>
  <c r="J16" i="2"/>
  <c r="J13" i="2"/>
  <c r="J20" i="2"/>
  <c r="J23" i="2"/>
  <c r="J12" i="2"/>
  <c r="J28" i="2"/>
  <c r="J14" i="2"/>
  <c r="J18" i="2"/>
  <c r="J30" i="2"/>
  <c r="J32" i="2"/>
  <c r="J21" i="2"/>
  <c r="J24" i="2"/>
  <c r="J31" i="2"/>
  <c r="J25" i="2"/>
  <c r="J35" i="2"/>
  <c r="J34" i="2"/>
  <c r="J27" i="2"/>
  <c r="J29" i="2"/>
  <c r="J33" i="2"/>
  <c r="J26" i="2"/>
  <c r="J4" i="2"/>
  <c r="J6" i="5" l="1"/>
  <c r="J3" i="5"/>
  <c r="J5" i="5"/>
  <c r="J10" i="5"/>
  <c r="J7" i="5"/>
  <c r="J11" i="5"/>
  <c r="J14" i="5"/>
  <c r="J8" i="5"/>
  <c r="J27" i="5"/>
  <c r="J13" i="5"/>
  <c r="J9" i="5"/>
  <c r="J17" i="5"/>
  <c r="J23" i="5"/>
  <c r="J16" i="5"/>
  <c r="J22" i="5"/>
  <c r="J18" i="5"/>
  <c r="J19" i="5"/>
  <c r="J15" i="5"/>
  <c r="J24" i="5"/>
  <c r="J28" i="5"/>
  <c r="J29" i="5"/>
  <c r="J33" i="5"/>
  <c r="J25" i="5"/>
  <c r="J20" i="5"/>
  <c r="J32" i="5"/>
  <c r="J21" i="5"/>
  <c r="J31" i="5"/>
  <c r="J26" i="5"/>
  <c r="J30" i="5"/>
  <c r="J34" i="5"/>
  <c r="J27" i="1" l="1"/>
  <c r="J22" i="1"/>
  <c r="J28" i="1"/>
  <c r="J20" i="1"/>
  <c r="J23" i="1"/>
  <c r="J25" i="1"/>
  <c r="J24" i="1"/>
  <c r="J21" i="1"/>
  <c r="J19" i="1"/>
  <c r="J18" i="1"/>
  <c r="J15" i="1"/>
  <c r="J17" i="1"/>
  <c r="J13" i="1"/>
  <c r="J12" i="1"/>
  <c r="J16" i="1"/>
  <c r="J14" i="1"/>
  <c r="J11" i="1"/>
  <c r="J10" i="1"/>
  <c r="J8" i="1"/>
  <c r="J7" i="1"/>
  <c r="J5" i="1"/>
  <c r="J6" i="1"/>
  <c r="J4" i="1"/>
  <c r="J2" i="1"/>
</calcChain>
</file>

<file path=xl/sharedStrings.xml><?xml version="1.0" encoding="utf-8"?>
<sst xmlns="http://schemas.openxmlformats.org/spreadsheetml/2006/main" count="762" uniqueCount="348">
  <si>
    <t>KATEGORIE  2. TŘ. DÍVKY</t>
  </si>
  <si>
    <t>sprint</t>
  </si>
  <si>
    <t>body</t>
  </si>
  <si>
    <t>hod</t>
  </si>
  <si>
    <t>skok</t>
  </si>
  <si>
    <t>součet</t>
  </si>
  <si>
    <t>Harcubová</t>
  </si>
  <si>
    <t>Magdalena</t>
  </si>
  <si>
    <t>ZŠ Sportovní</t>
  </si>
  <si>
    <t xml:space="preserve">Chladilová </t>
  </si>
  <si>
    <t>Tereza</t>
  </si>
  <si>
    <t>ZŠ Kořenov</t>
  </si>
  <si>
    <t>Hýsková</t>
  </si>
  <si>
    <t>Alžběta</t>
  </si>
  <si>
    <t>ZŠ Hamrska</t>
  </si>
  <si>
    <t>Jodasová</t>
  </si>
  <si>
    <t>Zuzana</t>
  </si>
  <si>
    <t>ZŠ Plavy</t>
  </si>
  <si>
    <t>Bažantová</t>
  </si>
  <si>
    <t>Anežka</t>
  </si>
  <si>
    <t>Stephanyová</t>
  </si>
  <si>
    <t>Sophie</t>
  </si>
  <si>
    <t>Langová</t>
  </si>
  <si>
    <t>Natka</t>
  </si>
  <si>
    <t>Marcišová</t>
  </si>
  <si>
    <t>Veronika</t>
  </si>
  <si>
    <t>Dolečková</t>
  </si>
  <si>
    <t>Markéta</t>
  </si>
  <si>
    <t>ZŠ Velké Hamry</t>
  </si>
  <si>
    <t>Víravová</t>
  </si>
  <si>
    <t>Lucie</t>
  </si>
  <si>
    <t>Glaserová</t>
  </si>
  <si>
    <t>Elenka</t>
  </si>
  <si>
    <t>Švecová</t>
  </si>
  <si>
    <t>Michaela</t>
  </si>
  <si>
    <t>Rozinková</t>
  </si>
  <si>
    <t>Nina</t>
  </si>
  <si>
    <t>ZŠ  Sportovní</t>
  </si>
  <si>
    <t>Horváthová</t>
  </si>
  <si>
    <t>Irena</t>
  </si>
  <si>
    <t>ZŠ Masarykova</t>
  </si>
  <si>
    <t>Slavíková</t>
  </si>
  <si>
    <t>Natálie</t>
  </si>
  <si>
    <t>Hofmanová</t>
  </si>
  <si>
    <t>Petra</t>
  </si>
  <si>
    <t>Málková</t>
  </si>
  <si>
    <t>Pulová</t>
  </si>
  <si>
    <t>Sára</t>
  </si>
  <si>
    <t>Stehnová</t>
  </si>
  <si>
    <t>Pohořalá</t>
  </si>
  <si>
    <t>Káča</t>
  </si>
  <si>
    <t>Suttnerová</t>
  </si>
  <si>
    <t>Vávrová</t>
  </si>
  <si>
    <t>Marie</t>
  </si>
  <si>
    <t>Mlinková</t>
  </si>
  <si>
    <t>Eliška</t>
  </si>
  <si>
    <t>Schovánková</t>
  </si>
  <si>
    <t>Poseltová</t>
  </si>
  <si>
    <t>Adéla</t>
  </si>
  <si>
    <t>Bláhová</t>
  </si>
  <si>
    <t>Rácová</t>
  </si>
  <si>
    <t>Daniela</t>
  </si>
  <si>
    <t>KATEGORIE  ZŠ 2. TŘ. CH.</t>
  </si>
  <si>
    <t>Příjmení</t>
  </si>
  <si>
    <t>Jméno</t>
  </si>
  <si>
    <t>Škola</t>
  </si>
  <si>
    <t>Kučera</t>
  </si>
  <si>
    <t>Filip</t>
  </si>
  <si>
    <t>Hanuš</t>
  </si>
  <si>
    <t>Tobias</t>
  </si>
  <si>
    <t>Truksa</t>
  </si>
  <si>
    <t>Lukáš</t>
  </si>
  <si>
    <t>Řezníček</t>
  </si>
  <si>
    <t>Petr</t>
  </si>
  <si>
    <t>Balaš</t>
  </si>
  <si>
    <t>Pavel</t>
  </si>
  <si>
    <t xml:space="preserve">Melich </t>
  </si>
  <si>
    <t>Kryštof</t>
  </si>
  <si>
    <t xml:space="preserve">Červeňák </t>
  </si>
  <si>
    <t>Jan</t>
  </si>
  <si>
    <t>Lang</t>
  </si>
  <si>
    <t>Vojtěch</t>
  </si>
  <si>
    <t>Dunka</t>
  </si>
  <si>
    <t>Dominik</t>
  </si>
  <si>
    <t>Luňáček</t>
  </si>
  <si>
    <t>Leoš</t>
  </si>
  <si>
    <t>Bartoň</t>
  </si>
  <si>
    <t>Karel</t>
  </si>
  <si>
    <t>Dojiva</t>
  </si>
  <si>
    <t>Jakub</t>
  </si>
  <si>
    <t>Balog</t>
  </si>
  <si>
    <t>Tomáš</t>
  </si>
  <si>
    <t>Kulhánek</t>
  </si>
  <si>
    <t>Daniel</t>
  </si>
  <si>
    <t>Brůna</t>
  </si>
  <si>
    <t>Adam</t>
  </si>
  <si>
    <t>Verner</t>
  </si>
  <si>
    <t>Prokop</t>
  </si>
  <si>
    <t>Hada</t>
  </si>
  <si>
    <t>Milan</t>
  </si>
  <si>
    <t>Kubíček</t>
  </si>
  <si>
    <t>David</t>
  </si>
  <si>
    <t>Kubín</t>
  </si>
  <si>
    <t>ZŠ Šumburk</t>
  </si>
  <si>
    <t xml:space="preserve">Fischer </t>
  </si>
  <si>
    <t>Dan</t>
  </si>
  <si>
    <t>Drška</t>
  </si>
  <si>
    <t>Horáček</t>
  </si>
  <si>
    <t>Marek</t>
  </si>
  <si>
    <t xml:space="preserve">Miko </t>
  </si>
  <si>
    <t>Ladislav</t>
  </si>
  <si>
    <t>Zahradník</t>
  </si>
  <si>
    <t>Král</t>
  </si>
  <si>
    <t>Matěj</t>
  </si>
  <si>
    <t>Rösler</t>
  </si>
  <si>
    <t>Zeleňák</t>
  </si>
  <si>
    <t>Alex</t>
  </si>
  <si>
    <t>Burda</t>
  </si>
  <si>
    <t>Novák</t>
  </si>
  <si>
    <t>Václav</t>
  </si>
  <si>
    <t>Peterka</t>
  </si>
  <si>
    <t>Tadeáš</t>
  </si>
  <si>
    <t>Bartoš</t>
  </si>
  <si>
    <t>Vít</t>
  </si>
  <si>
    <t>Čejda</t>
  </si>
  <si>
    <t>KATEGORIE  ZŠ 3 TŘ. D.</t>
  </si>
  <si>
    <t>Vomelová</t>
  </si>
  <si>
    <t>Viktorka</t>
  </si>
  <si>
    <t>Borčická</t>
  </si>
  <si>
    <t>Denisa</t>
  </si>
  <si>
    <t>Ivaničová</t>
  </si>
  <si>
    <t>Černá</t>
  </si>
  <si>
    <t>Štěpánka</t>
  </si>
  <si>
    <t>Lorencová</t>
  </si>
  <si>
    <t>Kateřina</t>
  </si>
  <si>
    <t>Štěpánková</t>
  </si>
  <si>
    <t>Nikola</t>
  </si>
  <si>
    <t>Raisová</t>
  </si>
  <si>
    <t>Helena</t>
  </si>
  <si>
    <t>Palmová</t>
  </si>
  <si>
    <t>Nováková</t>
  </si>
  <si>
    <t>Šourková</t>
  </si>
  <si>
    <t>Andrea</t>
  </si>
  <si>
    <t>Tomešová</t>
  </si>
  <si>
    <t>Gašicová</t>
  </si>
  <si>
    <t>Koželuhová</t>
  </si>
  <si>
    <t>Karolína</t>
  </si>
  <si>
    <t>Fečová</t>
  </si>
  <si>
    <t>Viktorie</t>
  </si>
  <si>
    <t>Feixová</t>
  </si>
  <si>
    <t>Bradáčová</t>
  </si>
  <si>
    <t>Kolmanová</t>
  </si>
  <si>
    <t>Barbora</t>
  </si>
  <si>
    <t>Nestrojilová</t>
  </si>
  <si>
    <t>Hladíková</t>
  </si>
  <si>
    <t>Alice</t>
  </si>
  <si>
    <t>Zemanová</t>
  </si>
  <si>
    <t>Simona</t>
  </si>
  <si>
    <t>Krykorková</t>
  </si>
  <si>
    <t>Kristýna</t>
  </si>
  <si>
    <t>Bukvicová</t>
  </si>
  <si>
    <t>Jáklová</t>
  </si>
  <si>
    <t>Sobotková</t>
  </si>
  <si>
    <t>Sofinka</t>
  </si>
  <si>
    <t>Beňová</t>
  </si>
  <si>
    <t>Vanessa</t>
  </si>
  <si>
    <t>Durdová</t>
  </si>
  <si>
    <t>Klaudie</t>
  </si>
  <si>
    <t xml:space="preserve">Fichtnerová </t>
  </si>
  <si>
    <t>Anna</t>
  </si>
  <si>
    <t xml:space="preserve">KATEGORIE ZŠ 3 TŘ. CH. </t>
  </si>
  <si>
    <t>Reinl</t>
  </si>
  <si>
    <t>Nicolas</t>
  </si>
  <si>
    <t xml:space="preserve">Hůzl </t>
  </si>
  <si>
    <t>Sova</t>
  </si>
  <si>
    <t>Ondřej</t>
  </si>
  <si>
    <t>Balatka</t>
  </si>
  <si>
    <t>Martin</t>
  </si>
  <si>
    <t>Plachký</t>
  </si>
  <si>
    <t>Urbanec</t>
  </si>
  <si>
    <t>Bedřich</t>
  </si>
  <si>
    <t>Viktora</t>
  </si>
  <si>
    <t>Matyáš</t>
  </si>
  <si>
    <t>Marciš</t>
  </si>
  <si>
    <t>Roman</t>
  </si>
  <si>
    <t>Josef</t>
  </si>
  <si>
    <t>Komárek</t>
  </si>
  <si>
    <t>Ondra</t>
  </si>
  <si>
    <t>Horák</t>
  </si>
  <si>
    <t>Jaromír</t>
  </si>
  <si>
    <t>Hofman</t>
  </si>
  <si>
    <t>Adolf</t>
  </si>
  <si>
    <t>Zelenka</t>
  </si>
  <si>
    <t>Matura</t>
  </si>
  <si>
    <t>Šimon</t>
  </si>
  <si>
    <t>Stehno</t>
  </si>
  <si>
    <t>Choutka</t>
  </si>
  <si>
    <t>Phillipe</t>
  </si>
  <si>
    <t>Fedoryshchak</t>
  </si>
  <si>
    <t>Viktor</t>
  </si>
  <si>
    <t>Huserek</t>
  </si>
  <si>
    <t>Kevin</t>
  </si>
  <si>
    <t>Michal</t>
  </si>
  <si>
    <t>Jón</t>
  </si>
  <si>
    <t>Jirka</t>
  </si>
  <si>
    <t>Lavička</t>
  </si>
  <si>
    <t>Veselý</t>
  </si>
  <si>
    <t>Valentíny</t>
  </si>
  <si>
    <t>Horvát</t>
  </si>
  <si>
    <t>Nikolas</t>
  </si>
  <si>
    <t>Musil</t>
  </si>
  <si>
    <t>Krčmárik</t>
  </si>
  <si>
    <t>KATEGORIE ZŠ 4. TŘ. D.</t>
  </si>
  <si>
    <t>Tůmová</t>
  </si>
  <si>
    <t>Martina</t>
  </si>
  <si>
    <t>Peštová</t>
  </si>
  <si>
    <t>Jindřišková</t>
  </si>
  <si>
    <t>Fejfarová</t>
  </si>
  <si>
    <t>Cilichová</t>
  </si>
  <si>
    <t>Hanušová</t>
  </si>
  <si>
    <t>Melanie</t>
  </si>
  <si>
    <t>Elicerová</t>
  </si>
  <si>
    <t>Votrubová</t>
  </si>
  <si>
    <t>Marková</t>
  </si>
  <si>
    <t>Špálová</t>
  </si>
  <si>
    <t>Fialová</t>
  </si>
  <si>
    <t>Aneta</t>
  </si>
  <si>
    <t>Martinková</t>
  </si>
  <si>
    <t>Leona</t>
  </si>
  <si>
    <t>Honejsková</t>
  </si>
  <si>
    <t>Bornová</t>
  </si>
  <si>
    <t>Thea</t>
  </si>
  <si>
    <t>Konovalenková</t>
  </si>
  <si>
    <t>Samcová</t>
  </si>
  <si>
    <t>Choutková</t>
  </si>
  <si>
    <t>Vanesa</t>
  </si>
  <si>
    <t>Polášková</t>
  </si>
  <si>
    <t>Krištofová</t>
  </si>
  <si>
    <t>Dvořáková</t>
  </si>
  <si>
    <t>Barča</t>
  </si>
  <si>
    <t>Preisnerová</t>
  </si>
  <si>
    <t>Hnízdová</t>
  </si>
  <si>
    <t>Vendula</t>
  </si>
  <si>
    <t>Hápová</t>
  </si>
  <si>
    <t>Hotovcová</t>
  </si>
  <si>
    <t>Alena</t>
  </si>
  <si>
    <t>Tancošová</t>
  </si>
  <si>
    <t>Maruška</t>
  </si>
  <si>
    <t>Součková</t>
  </si>
  <si>
    <t>Julie</t>
  </si>
  <si>
    <t>Fousková</t>
  </si>
  <si>
    <t>Bartoňová</t>
  </si>
  <si>
    <t>Oberhofnerová</t>
  </si>
  <si>
    <t>KATEGORIE ZŠ 4 TŘ. CH.</t>
  </si>
  <si>
    <t>Bažant</t>
  </si>
  <si>
    <t>Ota</t>
  </si>
  <si>
    <t>Preisler</t>
  </si>
  <si>
    <t>Štěpán</t>
  </si>
  <si>
    <t>Mejsnar</t>
  </si>
  <si>
    <t>Lorenc</t>
  </si>
  <si>
    <t>Želizňák</t>
  </si>
  <si>
    <t>Poselt</t>
  </si>
  <si>
    <t xml:space="preserve">Georgiev </t>
  </si>
  <si>
    <t>Glaser</t>
  </si>
  <si>
    <t>Oliver</t>
  </si>
  <si>
    <t>Svoboda</t>
  </si>
  <si>
    <t>Rác</t>
  </si>
  <si>
    <t>Adrian</t>
  </si>
  <si>
    <t>Horecký</t>
  </si>
  <si>
    <t>Jegyinák</t>
  </si>
  <si>
    <t>Plas</t>
  </si>
  <si>
    <t>Medřický</t>
  </si>
  <si>
    <t>Brožek</t>
  </si>
  <si>
    <t>Drda</t>
  </si>
  <si>
    <t>Pospíšil</t>
  </si>
  <si>
    <t>Tuvora</t>
  </si>
  <si>
    <t>Kraus</t>
  </si>
  <si>
    <t>Koželuh</t>
  </si>
  <si>
    <t>Vitvar</t>
  </si>
  <si>
    <t>Fanda</t>
  </si>
  <si>
    <t>Jiří</t>
  </si>
  <si>
    <t>Mucska</t>
  </si>
  <si>
    <t xml:space="preserve">Oleníček </t>
  </si>
  <si>
    <t>Jáchym</t>
  </si>
  <si>
    <t>Fiala</t>
  </si>
  <si>
    <t>Haňák</t>
  </si>
  <si>
    <t>Suttner</t>
  </si>
  <si>
    <t>Just</t>
  </si>
  <si>
    <t>Skokan</t>
  </si>
  <si>
    <t>Sprenger</t>
  </si>
  <si>
    <t>Patrik</t>
  </si>
  <si>
    <t>Polášek</t>
  </si>
  <si>
    <t>KATEGORIE  ZŠ  5. TŘ. D.</t>
  </si>
  <si>
    <t>Nepimachová</t>
  </si>
  <si>
    <t>Vernerová</t>
  </si>
  <si>
    <t>Vokálová</t>
  </si>
  <si>
    <t>Stadlerová</t>
  </si>
  <si>
    <t>Lindová</t>
  </si>
  <si>
    <t>Tancerová</t>
  </si>
  <si>
    <t>Viktorová</t>
  </si>
  <si>
    <t>Šmídová</t>
  </si>
  <si>
    <t>Neťuková</t>
  </si>
  <si>
    <t>Nikol</t>
  </si>
  <si>
    <t>Škodová</t>
  </si>
  <si>
    <t>Fischerová</t>
  </si>
  <si>
    <t>Pavína</t>
  </si>
  <si>
    <t>Linda</t>
  </si>
  <si>
    <t>Křížová</t>
  </si>
  <si>
    <t>Ema</t>
  </si>
  <si>
    <t>Zimová</t>
  </si>
  <si>
    <t>Nevena</t>
  </si>
  <si>
    <t>Krejčová</t>
  </si>
  <si>
    <t>Vítová</t>
  </si>
  <si>
    <t>Míša</t>
  </si>
  <si>
    <t>Bočková</t>
  </si>
  <si>
    <t>Růžičková</t>
  </si>
  <si>
    <t>Cabrnochová</t>
  </si>
  <si>
    <t>Vacatová</t>
  </si>
  <si>
    <t>Žaneta</t>
  </si>
  <si>
    <t>Johnová</t>
  </si>
  <si>
    <t>Milad Alí</t>
  </si>
  <si>
    <t>Jechová</t>
  </si>
  <si>
    <t>Slavíčková</t>
  </si>
  <si>
    <t>Nývltová</t>
  </si>
  <si>
    <t>Šárky</t>
  </si>
  <si>
    <t>KATEGORIE  ZŠ 5. TŘ. CH.</t>
  </si>
  <si>
    <t>Dufek</t>
  </si>
  <si>
    <t>Polák</t>
  </si>
  <si>
    <t>Šourek</t>
  </si>
  <si>
    <t>Doležal</t>
  </si>
  <si>
    <t>Slavíček</t>
  </si>
  <si>
    <t>Sodomka</t>
  </si>
  <si>
    <t>Janák</t>
  </si>
  <si>
    <t>Quirsfeld</t>
  </si>
  <si>
    <t>Brezar</t>
  </si>
  <si>
    <t>Čermák</t>
  </si>
  <si>
    <t>Gavlák</t>
  </si>
  <si>
    <t>Franta</t>
  </si>
  <si>
    <t>Samek</t>
  </si>
  <si>
    <t>Radek</t>
  </si>
  <si>
    <t>Morávek</t>
  </si>
  <si>
    <t>Miroslav</t>
  </si>
  <si>
    <t xml:space="preserve">Malý </t>
  </si>
  <si>
    <t>Kolman</t>
  </si>
  <si>
    <t>Kousal</t>
  </si>
  <si>
    <t>Sladovník</t>
  </si>
  <si>
    <t>Vírava</t>
  </si>
  <si>
    <t>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</si>
</sst>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FF3333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3333"/>
      <name val="Arial"/>
      <family val="2"/>
      <charset val="238"/>
    </font>
    <font>
      <b/>
      <i/>
      <sz val="11"/>
      <color rgb="FFFF3333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rgb="FFFF333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FF3333"/>
      <name val="Arial"/>
      <family val="2"/>
      <charset val="238"/>
    </font>
    <font>
      <sz val="10"/>
      <color rgb="FF3333FF"/>
      <name val="Arial"/>
      <family val="2"/>
      <charset val="238"/>
    </font>
    <font>
      <b/>
      <i/>
      <sz val="12"/>
      <color rgb="FF3333FF"/>
      <name val="Arial"/>
      <family val="2"/>
      <charset val="238"/>
    </font>
    <font>
      <b/>
      <sz val="12"/>
      <color rgb="FF3333FF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8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theme="8"/>
      <name val="Arial"/>
      <family val="2"/>
      <charset val="238"/>
    </font>
    <font>
      <b/>
      <i/>
      <sz val="12"/>
      <color theme="8"/>
      <name val="Arial"/>
      <family val="2"/>
      <charset val="238"/>
    </font>
    <font>
      <b/>
      <sz val="12"/>
      <color theme="8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b/>
      <sz val="11"/>
      <color theme="8"/>
      <name val="Arial"/>
      <family val="2"/>
      <charset val="238"/>
    </font>
    <font>
      <b/>
      <sz val="10"/>
      <color theme="8"/>
      <name val="Arial"/>
      <family val="2"/>
      <charset val="238"/>
    </font>
    <font>
      <sz val="12"/>
      <color theme="8"/>
      <name val="Arial"/>
      <family val="2"/>
      <charset val="238"/>
    </font>
    <font>
      <b/>
      <i/>
      <sz val="10"/>
      <color theme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5" fillId="0" borderId="0"/>
  </cellStyleXfs>
  <cellXfs count="93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5" fillId="0" borderId="2" xfId="0" applyFont="1" applyBorder="1"/>
    <xf numFmtId="0" fontId="6" fillId="0" borderId="2" xfId="0" applyFont="1" applyBorder="1"/>
    <xf numFmtId="0" fontId="2" fillId="0" borderId="2" xfId="0" applyFont="1" applyBorder="1"/>
    <xf numFmtId="0" fontId="7" fillId="0" borderId="2" xfId="0" applyFont="1" applyBorder="1" applyAlignment="1">
      <alignment horizontal="right" vertical="center"/>
    </xf>
    <xf numFmtId="0" fontId="1" fillId="0" borderId="2" xfId="0" applyFont="1" applyBorder="1"/>
    <xf numFmtId="0" fontId="9" fillId="0" borderId="2" xfId="0" applyFont="1" applyBorder="1" applyAlignment="1">
      <alignment horizontal="right"/>
    </xf>
    <xf numFmtId="0" fontId="12" fillId="0" borderId="2" xfId="0" applyFont="1" applyBorder="1"/>
    <xf numFmtId="0" fontId="6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5" fillId="0" borderId="2" xfId="0" applyFont="1" applyBorder="1"/>
    <xf numFmtId="0" fontId="9" fillId="0" borderId="2" xfId="0" applyFont="1" applyBorder="1" applyAlignment="1">
      <alignment horizontal="right"/>
    </xf>
    <xf numFmtId="0" fontId="10" fillId="0" borderId="2" xfId="0" applyFont="1" applyBorder="1"/>
    <xf numFmtId="0" fontId="0" fillId="0" borderId="2" xfId="0" applyBorder="1"/>
    <xf numFmtId="0" fontId="13" fillId="0" borderId="2" xfId="0" applyFont="1" applyBorder="1" applyAlignment="1">
      <alignment horizontal="right"/>
    </xf>
    <xf numFmtId="0" fontId="14" fillId="0" borderId="0" xfId="0" applyFont="1"/>
    <xf numFmtId="0" fontId="0" fillId="0" borderId="1" xfId="0" applyBorder="1"/>
    <xf numFmtId="0" fontId="14" fillId="0" borderId="0" xfId="0" applyFont="1" applyBorder="1"/>
    <xf numFmtId="0" fontId="2" fillId="0" borderId="2" xfId="0" applyFont="1" applyBorder="1" applyAlignment="1">
      <alignment horizontal="left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/>
    <xf numFmtId="0" fontId="17" fillId="0" borderId="2" xfId="0" applyFont="1" applyBorder="1"/>
    <xf numFmtId="0" fontId="5" fillId="0" borderId="0" xfId="0" applyFont="1"/>
    <xf numFmtId="0" fontId="5" fillId="0" borderId="0" xfId="0" applyFont="1" applyBorder="1"/>
    <xf numFmtId="0" fontId="1" fillId="0" borderId="2" xfId="1" applyFont="1" applyBorder="1"/>
    <xf numFmtId="0" fontId="0" fillId="0" borderId="2" xfId="0" applyBorder="1"/>
    <xf numFmtId="0" fontId="0" fillId="0" borderId="2" xfId="0" applyFont="1" applyBorder="1"/>
    <xf numFmtId="0" fontId="1" fillId="0" borderId="0" xfId="0" applyFont="1" applyBorder="1"/>
    <xf numFmtId="0" fontId="11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0" fontId="8" fillId="0" borderId="0" xfId="0" applyFont="1" applyBorder="1" applyAlignment="1">
      <alignment horizontal="center"/>
    </xf>
    <xf numFmtId="0" fontId="12" fillId="2" borderId="2" xfId="0" applyFont="1" applyFill="1" applyBorder="1"/>
    <xf numFmtId="0" fontId="11" fillId="2" borderId="2" xfId="0" applyFont="1" applyFill="1" applyBorder="1"/>
    <xf numFmtId="0" fontId="5" fillId="2" borderId="2" xfId="0" applyFont="1" applyFill="1" applyBorder="1"/>
    <xf numFmtId="0" fontId="10" fillId="2" borderId="2" xfId="0" applyFont="1" applyFill="1" applyBorder="1"/>
    <xf numFmtId="0" fontId="1" fillId="2" borderId="2" xfId="0" applyFont="1" applyFill="1" applyBorder="1"/>
    <xf numFmtId="0" fontId="11" fillId="0" borderId="2" xfId="0" applyFont="1" applyBorder="1"/>
    <xf numFmtId="0" fontId="19" fillId="0" borderId="2" xfId="0" applyFont="1" applyBorder="1" applyAlignment="1">
      <alignment horizontal="center" vertical="center"/>
    </xf>
    <xf numFmtId="0" fontId="17" fillId="2" borderId="2" xfId="0" applyFont="1" applyFill="1" applyBorder="1"/>
    <xf numFmtId="0" fontId="18" fillId="2" borderId="2" xfId="0" applyFont="1" applyFill="1" applyBorder="1"/>
    <xf numFmtId="0" fontId="17" fillId="0" borderId="2" xfId="0" applyFont="1" applyBorder="1"/>
    <xf numFmtId="0" fontId="18" fillId="0" borderId="2" xfId="0" applyFont="1" applyBorder="1"/>
    <xf numFmtId="0" fontId="0" fillId="0" borderId="0" xfId="0"/>
    <xf numFmtId="0" fontId="1" fillId="0" borderId="3" xfId="0" applyFont="1" applyBorder="1"/>
    <xf numFmtId="0" fontId="0" fillId="0" borderId="0" xfId="0" applyBorder="1"/>
    <xf numFmtId="0" fontId="2" fillId="0" borderId="2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2" fontId="10" fillId="0" borderId="2" xfId="0" applyNumberFormat="1" applyFont="1" applyBorder="1" applyAlignment="1">
      <alignment horizontal="right"/>
    </xf>
    <xf numFmtId="49" fontId="10" fillId="0" borderId="2" xfId="0" applyNumberFormat="1" applyFont="1" applyBorder="1" applyAlignment="1">
      <alignment horizontal="right"/>
    </xf>
    <xf numFmtId="0" fontId="21" fillId="0" borderId="0" xfId="0" applyFont="1" applyBorder="1"/>
    <xf numFmtId="0" fontId="22" fillId="0" borderId="0" xfId="0" applyFont="1" applyBorder="1"/>
    <xf numFmtId="0" fontId="23" fillId="0" borderId="0" xfId="0" applyFont="1" applyBorder="1"/>
    <xf numFmtId="0" fontId="20" fillId="0" borderId="0" xfId="0" applyFont="1" applyBorder="1"/>
    <xf numFmtId="0" fontId="24" fillId="0" borderId="0" xfId="0" applyFont="1" applyBorder="1"/>
    <xf numFmtId="0" fontId="18" fillId="0" borderId="0" xfId="0" applyFont="1" applyBorder="1"/>
    <xf numFmtId="0" fontId="17" fillId="0" borderId="0" xfId="0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10" fillId="0" borderId="0" xfId="0" applyFont="1"/>
    <xf numFmtId="0" fontId="26" fillId="0" borderId="2" xfId="0" applyFont="1" applyBorder="1" applyAlignment="1">
      <alignment horizontal="center" vertical="center"/>
    </xf>
    <xf numFmtId="0" fontId="27" fillId="0" borderId="0" xfId="0" applyFont="1" applyBorder="1"/>
    <xf numFmtId="0" fontId="28" fillId="0" borderId="2" xfId="0" applyFont="1" applyBorder="1" applyAlignment="1">
      <alignment horizontal="center"/>
    </xf>
    <xf numFmtId="0" fontId="29" fillId="0" borderId="2" xfId="0" applyFont="1" applyBorder="1"/>
    <xf numFmtId="0" fontId="27" fillId="0" borderId="0" xfId="0" applyFont="1"/>
    <xf numFmtId="0" fontId="18" fillId="0" borderId="0" xfId="0" applyFont="1"/>
    <xf numFmtId="0" fontId="30" fillId="0" borderId="2" xfId="0" applyFont="1" applyBorder="1" applyAlignment="1">
      <alignment horizontal="center" vertical="center"/>
    </xf>
    <xf numFmtId="0" fontId="31" fillId="0" borderId="2" xfId="0" applyFont="1" applyBorder="1"/>
    <xf numFmtId="0" fontId="32" fillId="0" borderId="2" xfId="0" applyFont="1" applyBorder="1"/>
    <xf numFmtId="0" fontId="32" fillId="0" borderId="0" xfId="0" applyFont="1" applyBorder="1"/>
    <xf numFmtId="0" fontId="32" fillId="0" borderId="0" xfId="0" applyFont="1"/>
    <xf numFmtId="0" fontId="10" fillId="0" borderId="4" xfId="0" applyFont="1" applyBorder="1"/>
    <xf numFmtId="0" fontId="10" fillId="0" borderId="0" xfId="0" applyFont="1" applyBorder="1"/>
    <xf numFmtId="0" fontId="19" fillId="0" borderId="2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/>
    </xf>
    <xf numFmtId="0" fontId="32" fillId="2" borderId="2" xfId="0" applyFont="1" applyFill="1" applyBorder="1"/>
    <xf numFmtId="0" fontId="32" fillId="2" borderId="4" xfId="0" applyFont="1" applyFill="1" applyBorder="1"/>
    <xf numFmtId="0" fontId="32" fillId="0" borderId="4" xfId="0" applyFont="1" applyBorder="1"/>
    <xf numFmtId="0" fontId="10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33" fillId="0" borderId="0" xfId="0" applyFont="1" applyBorder="1"/>
    <xf numFmtId="0" fontId="31" fillId="2" borderId="2" xfId="0" applyFont="1" applyFill="1" applyBorder="1"/>
    <xf numFmtId="0" fontId="29" fillId="0" borderId="0" xfId="0" applyFont="1" applyBorder="1"/>
    <xf numFmtId="0" fontId="34" fillId="0" borderId="2" xfId="0" applyFont="1" applyBorder="1" applyAlignment="1">
      <alignment horizontal="center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558ED5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99FF"/>
      <rgbColor rgb="FF99CC00"/>
      <rgbColor rgb="FFFFCC00"/>
      <rgbColor rgb="FFFF9900"/>
      <rgbColor rgb="FFFF3333"/>
      <rgbColor rgb="FF6666FF"/>
      <rgbColor rgb="FF969696"/>
      <rgbColor rgb="FF003366"/>
      <rgbColor rgb="FF00B050"/>
      <rgbColor rgb="FF003300"/>
      <rgbColor rgb="FF333300"/>
      <rgbColor rgb="FF993300"/>
      <rgbColor rgb="FF993366"/>
      <rgbColor rgb="FF3333F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zoomScaleNormal="100" workbookViewId="0">
      <selection activeCell="O7" sqref="O7"/>
    </sheetView>
  </sheetViews>
  <sheetFormatPr defaultRowHeight="12.75" x14ac:dyDescent="0.2"/>
  <cols>
    <col min="1" max="1" width="13.85546875"/>
    <col min="2" max="2" width="11"/>
    <col min="3" max="3" width="19.140625"/>
    <col min="4" max="4" width="8.28515625"/>
    <col min="5" max="5" width="7.5703125" customWidth="1"/>
    <col min="6" max="6" width="8"/>
    <col min="7" max="7" width="7.28515625" customWidth="1"/>
    <col min="8" max="8" width="6.42578125"/>
    <col min="9" max="9" width="7.5703125" customWidth="1"/>
    <col min="10" max="10" width="9.7109375"/>
    <col min="11" max="11" width="7.85546875"/>
    <col min="12" max="12" width="6.42578125"/>
    <col min="13" max="13" width="8.5703125"/>
    <col min="14" max="14" width="6.28515625"/>
    <col min="15" max="15" width="10.42578125"/>
    <col min="16" max="16" width="6.140625"/>
    <col min="17" max="17" width="9.85546875"/>
    <col min="18" max="18" width="7.140625"/>
    <col min="19" max="19" width="8.5703125"/>
    <col min="20" max="20" width="10.85546875"/>
    <col min="21" max="1025" width="8.5703125"/>
  </cols>
  <sheetData>
    <row r="1" spans="1:20" ht="15.75" x14ac:dyDescent="0.25">
      <c r="A1" s="1" t="s">
        <v>0</v>
      </c>
      <c r="B1" s="1"/>
      <c r="C1" s="1"/>
      <c r="D1" s="54" t="s">
        <v>1</v>
      </c>
      <c r="E1" s="3" t="s">
        <v>347</v>
      </c>
      <c r="F1" s="54" t="s">
        <v>3</v>
      </c>
      <c r="G1" s="3" t="s">
        <v>347</v>
      </c>
      <c r="H1" s="5" t="s">
        <v>4</v>
      </c>
      <c r="I1" s="3" t="s">
        <v>347</v>
      </c>
      <c r="J1" s="5" t="s">
        <v>5</v>
      </c>
      <c r="K1" s="4" t="s">
        <v>2</v>
      </c>
      <c r="L1" s="6"/>
      <c r="M1" s="6"/>
      <c r="N1" s="6"/>
      <c r="O1" s="6"/>
      <c r="P1" s="6"/>
      <c r="Q1" s="7"/>
      <c r="R1" s="6"/>
      <c r="S1" s="6"/>
      <c r="T1" s="6"/>
    </row>
    <row r="2" spans="1:20" ht="15.75" x14ac:dyDescent="0.25">
      <c r="A2" s="17" t="s">
        <v>6</v>
      </c>
      <c r="B2" s="17" t="s">
        <v>7</v>
      </c>
      <c r="C2" s="17" t="s">
        <v>8</v>
      </c>
      <c r="D2" s="18">
        <v>9.81</v>
      </c>
      <c r="E2" s="9">
        <v>2</v>
      </c>
      <c r="F2" s="18">
        <v>13.2</v>
      </c>
      <c r="G2" s="9">
        <v>1</v>
      </c>
      <c r="H2" s="18">
        <v>150</v>
      </c>
      <c r="I2" s="9">
        <v>3</v>
      </c>
      <c r="J2" s="10">
        <f t="shared" ref="J2:J28" si="0">SUM(E2+G2+I2)</f>
        <v>6</v>
      </c>
      <c r="K2" s="11">
        <v>20</v>
      </c>
    </row>
    <row r="3" spans="1:20" s="51" customFormat="1" ht="15.75" x14ac:dyDescent="0.25">
      <c r="A3" s="16" t="s">
        <v>9</v>
      </c>
      <c r="B3" s="16" t="s">
        <v>10</v>
      </c>
      <c r="C3" s="16" t="s">
        <v>11</v>
      </c>
      <c r="D3" s="18">
        <v>9.84</v>
      </c>
      <c r="E3" s="15">
        <v>3</v>
      </c>
      <c r="F3" s="18">
        <v>13</v>
      </c>
      <c r="G3" s="15">
        <v>2</v>
      </c>
      <c r="H3" s="18">
        <v>142</v>
      </c>
      <c r="I3" s="15">
        <v>5</v>
      </c>
      <c r="J3" s="10">
        <f t="shared" ref="J3" si="1">SUM(E3+G3+I3)</f>
        <v>10</v>
      </c>
      <c r="K3" s="19">
        <v>17</v>
      </c>
      <c r="M3" s="53"/>
    </row>
    <row r="4" spans="1:20" ht="15.75" x14ac:dyDescent="0.25">
      <c r="A4" s="16" t="s">
        <v>12</v>
      </c>
      <c r="B4" s="16" t="s">
        <v>13</v>
      </c>
      <c r="C4" s="16" t="s">
        <v>14</v>
      </c>
      <c r="D4" s="8">
        <v>9.9600000000000009</v>
      </c>
      <c r="E4" s="9">
        <v>5</v>
      </c>
      <c r="F4" s="8">
        <v>12.6</v>
      </c>
      <c r="G4" s="9">
        <v>3</v>
      </c>
      <c r="H4" s="8">
        <v>154</v>
      </c>
      <c r="I4" s="9">
        <v>2</v>
      </c>
      <c r="J4" s="10">
        <f t="shared" si="0"/>
        <v>10</v>
      </c>
      <c r="K4" s="19">
        <v>15</v>
      </c>
    </row>
    <row r="5" spans="1:20" ht="15.75" x14ac:dyDescent="0.25">
      <c r="A5" s="14" t="s">
        <v>18</v>
      </c>
      <c r="B5" s="14" t="s">
        <v>19</v>
      </c>
      <c r="C5" s="14" t="s">
        <v>17</v>
      </c>
      <c r="D5" s="45">
        <v>10.58</v>
      </c>
      <c r="E5" s="15">
        <v>7</v>
      </c>
      <c r="F5" s="45">
        <v>12.6</v>
      </c>
      <c r="G5" s="15">
        <v>3</v>
      </c>
      <c r="H5" s="45">
        <v>140</v>
      </c>
      <c r="I5" s="15">
        <v>6</v>
      </c>
      <c r="J5" s="10">
        <f t="shared" si="0"/>
        <v>16</v>
      </c>
      <c r="K5" s="13">
        <v>13</v>
      </c>
    </row>
    <row r="6" spans="1:20" ht="15.75" x14ac:dyDescent="0.25">
      <c r="A6" s="14" t="s">
        <v>15</v>
      </c>
      <c r="B6" s="14" t="s">
        <v>16</v>
      </c>
      <c r="C6" s="14" t="s">
        <v>17</v>
      </c>
      <c r="D6" s="45">
        <v>9.52</v>
      </c>
      <c r="E6" s="15">
        <v>1</v>
      </c>
      <c r="F6" s="45">
        <v>9.6999999999999993</v>
      </c>
      <c r="G6" s="15">
        <v>15</v>
      </c>
      <c r="H6" s="45">
        <v>170</v>
      </c>
      <c r="I6" s="15">
        <v>1</v>
      </c>
      <c r="J6" s="10">
        <f t="shared" si="0"/>
        <v>17</v>
      </c>
      <c r="K6" s="13">
        <v>11</v>
      </c>
    </row>
    <row r="7" spans="1:20" ht="15.75" x14ac:dyDescent="0.25">
      <c r="A7" s="16" t="s">
        <v>20</v>
      </c>
      <c r="B7" s="16" t="s">
        <v>21</v>
      </c>
      <c r="C7" s="17" t="s">
        <v>8</v>
      </c>
      <c r="D7" s="18">
        <v>10.68</v>
      </c>
      <c r="E7" s="15">
        <v>8</v>
      </c>
      <c r="F7" s="18">
        <v>11</v>
      </c>
      <c r="G7" s="15">
        <v>8</v>
      </c>
      <c r="H7" s="18">
        <v>145</v>
      </c>
      <c r="I7" s="15">
        <v>4</v>
      </c>
      <c r="J7" s="10">
        <f t="shared" si="0"/>
        <v>20</v>
      </c>
      <c r="K7" s="13">
        <v>10</v>
      </c>
      <c r="M7" s="6"/>
    </row>
    <row r="8" spans="1:20" ht="15.75" x14ac:dyDescent="0.25">
      <c r="A8" s="16" t="s">
        <v>22</v>
      </c>
      <c r="B8" s="16" t="s">
        <v>23</v>
      </c>
      <c r="C8" s="16" t="s">
        <v>8</v>
      </c>
      <c r="D8" s="18">
        <v>9.85</v>
      </c>
      <c r="E8" s="15">
        <v>4</v>
      </c>
      <c r="F8" s="18">
        <v>10.199999999999999</v>
      </c>
      <c r="G8" s="15">
        <v>9</v>
      </c>
      <c r="H8" s="18">
        <v>132</v>
      </c>
      <c r="I8" s="15">
        <v>9</v>
      </c>
      <c r="J8" s="10">
        <f t="shared" si="0"/>
        <v>22</v>
      </c>
      <c r="K8" s="19">
        <v>9</v>
      </c>
    </row>
    <row r="9" spans="1:20" s="51" customFormat="1" ht="15.75" x14ac:dyDescent="0.25">
      <c r="A9" s="16" t="s">
        <v>26</v>
      </c>
      <c r="B9" s="16" t="s">
        <v>27</v>
      </c>
      <c r="C9" s="16" t="s">
        <v>28</v>
      </c>
      <c r="D9" s="18">
        <v>10.31</v>
      </c>
      <c r="E9" s="15">
        <v>6</v>
      </c>
      <c r="F9" s="18">
        <v>10</v>
      </c>
      <c r="G9" s="15">
        <v>11</v>
      </c>
      <c r="H9" s="18">
        <v>129</v>
      </c>
      <c r="I9" s="15">
        <v>12</v>
      </c>
      <c r="J9" s="10">
        <f t="shared" ref="J9" si="2">SUM(E9+G9+I9)</f>
        <v>29</v>
      </c>
      <c r="K9" s="19">
        <v>8</v>
      </c>
    </row>
    <row r="10" spans="1:20" ht="15.75" x14ac:dyDescent="0.25">
      <c r="A10" s="16" t="s">
        <v>24</v>
      </c>
      <c r="B10" s="16" t="s">
        <v>25</v>
      </c>
      <c r="C10" s="16" t="s">
        <v>14</v>
      </c>
      <c r="D10" s="18">
        <v>10.91</v>
      </c>
      <c r="E10" s="15">
        <v>12</v>
      </c>
      <c r="F10" s="18">
        <v>11.2</v>
      </c>
      <c r="G10" s="15">
        <v>7</v>
      </c>
      <c r="H10" s="18">
        <v>131</v>
      </c>
      <c r="I10" s="15">
        <v>10</v>
      </c>
      <c r="J10" s="10">
        <f t="shared" si="0"/>
        <v>29</v>
      </c>
      <c r="K10" s="19">
        <v>7</v>
      </c>
      <c r="M10" s="6"/>
    </row>
    <row r="11" spans="1:20" ht="15.75" x14ac:dyDescent="0.25">
      <c r="A11" s="16" t="s">
        <v>29</v>
      </c>
      <c r="B11" s="16" t="s">
        <v>30</v>
      </c>
      <c r="C11" s="16" t="s">
        <v>28</v>
      </c>
      <c r="D11" s="18">
        <v>11.31</v>
      </c>
      <c r="E11" s="15">
        <v>16</v>
      </c>
      <c r="F11" s="18">
        <v>12</v>
      </c>
      <c r="G11" s="15">
        <v>6</v>
      </c>
      <c r="H11" s="18">
        <v>136</v>
      </c>
      <c r="I11" s="15">
        <v>8</v>
      </c>
      <c r="J11" s="10">
        <f t="shared" si="0"/>
        <v>30</v>
      </c>
      <c r="K11" s="19">
        <v>6</v>
      </c>
    </row>
    <row r="12" spans="1:20" ht="15.75" x14ac:dyDescent="0.25">
      <c r="A12" s="16" t="s">
        <v>35</v>
      </c>
      <c r="B12" s="16" t="s">
        <v>36</v>
      </c>
      <c r="C12" s="16" t="s">
        <v>37</v>
      </c>
      <c r="D12" s="18">
        <v>10.85</v>
      </c>
      <c r="E12" s="15">
        <v>10</v>
      </c>
      <c r="F12" s="18">
        <v>6</v>
      </c>
      <c r="G12" s="15">
        <v>16</v>
      </c>
      <c r="H12" s="18">
        <v>130</v>
      </c>
      <c r="I12" s="15">
        <v>11</v>
      </c>
      <c r="J12" s="10">
        <f t="shared" si="0"/>
        <v>37</v>
      </c>
      <c r="K12" s="19">
        <v>5</v>
      </c>
    </row>
    <row r="13" spans="1:20" ht="15.75" x14ac:dyDescent="0.25">
      <c r="A13" s="16" t="s">
        <v>38</v>
      </c>
      <c r="B13" s="16" t="s">
        <v>39</v>
      </c>
      <c r="C13" s="16" t="s">
        <v>40</v>
      </c>
      <c r="D13" s="18">
        <v>11.29</v>
      </c>
      <c r="E13" s="15">
        <v>15</v>
      </c>
      <c r="F13" s="18">
        <v>10</v>
      </c>
      <c r="G13" s="15">
        <v>11</v>
      </c>
      <c r="H13" s="18">
        <v>125</v>
      </c>
      <c r="I13" s="15">
        <v>13</v>
      </c>
      <c r="J13" s="10">
        <f t="shared" si="0"/>
        <v>39</v>
      </c>
      <c r="K13" s="19">
        <v>4</v>
      </c>
    </row>
    <row r="14" spans="1:20" ht="15.75" x14ac:dyDescent="0.25">
      <c r="A14" s="12" t="s">
        <v>31</v>
      </c>
      <c r="B14" s="12" t="s">
        <v>32</v>
      </c>
      <c r="C14" s="16" t="s">
        <v>8</v>
      </c>
      <c r="D14" s="18">
        <v>10.68</v>
      </c>
      <c r="E14" s="15">
        <v>8</v>
      </c>
      <c r="F14" s="18">
        <v>10</v>
      </c>
      <c r="G14" s="15">
        <v>11</v>
      </c>
      <c r="H14" s="18">
        <v>111</v>
      </c>
      <c r="I14" s="15">
        <v>21</v>
      </c>
      <c r="J14" s="10">
        <f t="shared" si="0"/>
        <v>40</v>
      </c>
      <c r="K14" s="19">
        <v>3</v>
      </c>
      <c r="M14" s="6"/>
    </row>
    <row r="15" spans="1:20" ht="15.75" x14ac:dyDescent="0.25">
      <c r="A15" s="17" t="s">
        <v>43</v>
      </c>
      <c r="B15" s="17" t="s">
        <v>44</v>
      </c>
      <c r="C15" s="17" t="s">
        <v>14</v>
      </c>
      <c r="D15" s="18">
        <v>10.86</v>
      </c>
      <c r="E15" s="15">
        <v>11</v>
      </c>
      <c r="F15" s="18">
        <v>8.6</v>
      </c>
      <c r="G15" s="15">
        <v>17</v>
      </c>
      <c r="H15" s="18">
        <v>125</v>
      </c>
      <c r="I15" s="15">
        <v>13</v>
      </c>
      <c r="J15" s="10">
        <f t="shared" si="0"/>
        <v>41</v>
      </c>
      <c r="K15" s="19">
        <v>2</v>
      </c>
      <c r="M15" s="6"/>
    </row>
    <row r="16" spans="1:20" ht="15.75" x14ac:dyDescent="0.25">
      <c r="A16" s="16" t="s">
        <v>33</v>
      </c>
      <c r="B16" s="16" t="s">
        <v>34</v>
      </c>
      <c r="C16" s="16" t="s">
        <v>8</v>
      </c>
      <c r="D16" s="18">
        <v>11.58</v>
      </c>
      <c r="E16" s="15">
        <v>19</v>
      </c>
      <c r="F16" s="18">
        <v>12.1</v>
      </c>
      <c r="G16" s="15">
        <v>5</v>
      </c>
      <c r="H16" s="18">
        <v>120</v>
      </c>
      <c r="I16" s="15">
        <v>17</v>
      </c>
      <c r="J16" s="10">
        <f t="shared" si="0"/>
        <v>41</v>
      </c>
      <c r="K16" s="19">
        <v>1</v>
      </c>
    </row>
    <row r="17" spans="1:13" ht="15.75" x14ac:dyDescent="0.25">
      <c r="A17" s="16" t="s">
        <v>41</v>
      </c>
      <c r="B17" s="16" t="s">
        <v>42</v>
      </c>
      <c r="C17" s="17" t="s">
        <v>8</v>
      </c>
      <c r="D17" s="18">
        <v>11.65</v>
      </c>
      <c r="E17" s="15">
        <v>20</v>
      </c>
      <c r="F17" s="18">
        <v>5.4</v>
      </c>
      <c r="G17" s="15">
        <v>20</v>
      </c>
      <c r="H17" s="18">
        <v>140</v>
      </c>
      <c r="I17" s="15">
        <v>6</v>
      </c>
      <c r="J17" s="10">
        <f t="shared" si="0"/>
        <v>46</v>
      </c>
      <c r="K17" s="19"/>
    </row>
    <row r="18" spans="1:13" ht="15.75" x14ac:dyDescent="0.25">
      <c r="A18" s="16" t="s">
        <v>45</v>
      </c>
      <c r="B18" s="16" t="s">
        <v>10</v>
      </c>
      <c r="C18" s="17" t="s">
        <v>8</v>
      </c>
      <c r="D18" s="18">
        <v>11.37</v>
      </c>
      <c r="E18" s="15">
        <v>17</v>
      </c>
      <c r="F18" s="18">
        <v>10.1</v>
      </c>
      <c r="G18" s="15">
        <v>10</v>
      </c>
      <c r="H18" s="18">
        <v>112</v>
      </c>
      <c r="I18" s="15">
        <v>20</v>
      </c>
      <c r="J18" s="10">
        <f t="shared" si="0"/>
        <v>47</v>
      </c>
      <c r="K18" s="19"/>
      <c r="M18" s="6"/>
    </row>
    <row r="19" spans="1:13" ht="15.75" x14ac:dyDescent="0.25">
      <c r="A19" s="16" t="s">
        <v>46</v>
      </c>
      <c r="B19" s="16" t="s">
        <v>47</v>
      </c>
      <c r="C19" s="17" t="s">
        <v>40</v>
      </c>
      <c r="D19" s="18">
        <v>10.96</v>
      </c>
      <c r="E19" s="15">
        <v>13</v>
      </c>
      <c r="F19" s="18">
        <v>9.8000000000000007</v>
      </c>
      <c r="G19" s="15">
        <v>14</v>
      </c>
      <c r="H19" s="18">
        <v>108</v>
      </c>
      <c r="I19" s="15">
        <v>23</v>
      </c>
      <c r="J19" s="10">
        <f t="shared" si="0"/>
        <v>50</v>
      </c>
      <c r="K19" s="19"/>
    </row>
    <row r="20" spans="1:13" ht="15.75" x14ac:dyDescent="0.25">
      <c r="A20" s="12" t="s">
        <v>54</v>
      </c>
      <c r="B20" s="12" t="s">
        <v>55</v>
      </c>
      <c r="C20" s="17" t="s">
        <v>8</v>
      </c>
      <c r="D20" s="18">
        <v>11.46</v>
      </c>
      <c r="E20" s="15">
        <v>18</v>
      </c>
      <c r="F20" s="18">
        <v>7.6</v>
      </c>
      <c r="G20" s="15">
        <v>19</v>
      </c>
      <c r="H20" s="18">
        <v>122</v>
      </c>
      <c r="I20" s="15">
        <v>16</v>
      </c>
      <c r="J20" s="10">
        <f t="shared" si="0"/>
        <v>53</v>
      </c>
      <c r="K20" s="19"/>
    </row>
    <row r="21" spans="1:13" ht="15.75" x14ac:dyDescent="0.25">
      <c r="A21" s="12" t="s">
        <v>48</v>
      </c>
      <c r="B21" s="12" t="s">
        <v>10</v>
      </c>
      <c r="C21" s="16" t="s">
        <v>37</v>
      </c>
      <c r="D21" s="18">
        <v>11.25</v>
      </c>
      <c r="E21" s="15">
        <v>14</v>
      </c>
      <c r="F21" s="18">
        <v>6.7</v>
      </c>
      <c r="G21" s="15">
        <v>18</v>
      </c>
      <c r="H21" s="18">
        <v>100</v>
      </c>
      <c r="I21" s="15">
        <v>25</v>
      </c>
      <c r="J21" s="10">
        <f t="shared" si="0"/>
        <v>57</v>
      </c>
      <c r="K21" s="19"/>
      <c r="M21" s="6"/>
    </row>
    <row r="22" spans="1:13" ht="15.75" x14ac:dyDescent="0.25">
      <c r="A22" s="16" t="s">
        <v>57</v>
      </c>
      <c r="B22" s="16" t="s">
        <v>58</v>
      </c>
      <c r="C22" s="17" t="s">
        <v>8</v>
      </c>
      <c r="D22" s="18">
        <v>11.78</v>
      </c>
      <c r="E22" s="15">
        <v>21</v>
      </c>
      <c r="F22" s="18">
        <v>7.5</v>
      </c>
      <c r="G22" s="15">
        <v>21</v>
      </c>
      <c r="H22" s="18">
        <v>120</v>
      </c>
      <c r="I22" s="15">
        <v>17</v>
      </c>
      <c r="J22" s="10">
        <f t="shared" si="0"/>
        <v>59</v>
      </c>
      <c r="K22" s="22"/>
      <c r="M22" s="6"/>
    </row>
    <row r="23" spans="1:13" ht="15.75" x14ac:dyDescent="0.25">
      <c r="A23" s="12" t="s">
        <v>52</v>
      </c>
      <c r="B23" s="12" t="s">
        <v>53</v>
      </c>
      <c r="C23" s="16" t="s">
        <v>37</v>
      </c>
      <c r="D23" s="18">
        <v>11.86</v>
      </c>
      <c r="E23" s="15">
        <v>22</v>
      </c>
      <c r="F23" s="18">
        <v>8.1999999999999993</v>
      </c>
      <c r="G23" s="15">
        <v>22</v>
      </c>
      <c r="H23" s="18">
        <v>120</v>
      </c>
      <c r="I23" s="15">
        <v>17</v>
      </c>
      <c r="J23" s="10">
        <f t="shared" si="0"/>
        <v>61</v>
      </c>
      <c r="K23" s="19"/>
    </row>
    <row r="24" spans="1:13" ht="15.75" x14ac:dyDescent="0.25">
      <c r="A24" s="16" t="s">
        <v>49</v>
      </c>
      <c r="B24" s="16" t="s">
        <v>50</v>
      </c>
      <c r="C24" s="16" t="s">
        <v>8</v>
      </c>
      <c r="D24" s="18">
        <v>12.6</v>
      </c>
      <c r="E24" s="15">
        <v>24</v>
      </c>
      <c r="F24" s="18">
        <v>8.9</v>
      </c>
      <c r="G24" s="15">
        <v>24</v>
      </c>
      <c r="H24" s="18">
        <v>123</v>
      </c>
      <c r="I24" s="15">
        <v>15</v>
      </c>
      <c r="J24" s="10">
        <f t="shared" si="0"/>
        <v>63</v>
      </c>
      <c r="K24" s="19"/>
    </row>
    <row r="25" spans="1:13" ht="15.75" x14ac:dyDescent="0.25">
      <c r="A25" s="16" t="s">
        <v>51</v>
      </c>
      <c r="B25" s="16" t="s">
        <v>25</v>
      </c>
      <c r="C25" s="16" t="s">
        <v>8</v>
      </c>
      <c r="D25" s="18">
        <v>12.54</v>
      </c>
      <c r="E25" s="15">
        <v>23</v>
      </c>
      <c r="F25" s="18">
        <v>9.1</v>
      </c>
      <c r="G25" s="15">
        <v>23</v>
      </c>
      <c r="H25" s="18">
        <v>90</v>
      </c>
      <c r="I25" s="15">
        <v>26</v>
      </c>
      <c r="J25" s="10">
        <f t="shared" si="0"/>
        <v>72</v>
      </c>
      <c r="K25" s="19"/>
    </row>
    <row r="26" spans="1:13" s="51" customFormat="1" ht="15.75" x14ac:dyDescent="0.25">
      <c r="A26" s="16" t="s">
        <v>60</v>
      </c>
      <c r="B26" s="16" t="s">
        <v>61</v>
      </c>
      <c r="C26" s="16" t="s">
        <v>40</v>
      </c>
      <c r="D26" s="18">
        <v>12.85</v>
      </c>
      <c r="E26" s="15">
        <v>25</v>
      </c>
      <c r="F26" s="18">
        <v>5.8</v>
      </c>
      <c r="G26" s="15">
        <v>25</v>
      </c>
      <c r="H26" s="18">
        <v>108</v>
      </c>
      <c r="I26" s="15">
        <v>23</v>
      </c>
      <c r="J26" s="10">
        <f t="shared" ref="J26" si="3">SUM(E26+G26+I26)</f>
        <v>73</v>
      </c>
      <c r="K26" s="22"/>
    </row>
    <row r="27" spans="1:13" ht="15.75" x14ac:dyDescent="0.25">
      <c r="A27" s="16" t="s">
        <v>59</v>
      </c>
      <c r="B27" s="16" t="s">
        <v>42</v>
      </c>
      <c r="C27" s="17" t="s">
        <v>8</v>
      </c>
      <c r="D27" s="18">
        <v>13.41</v>
      </c>
      <c r="E27" s="15">
        <v>26</v>
      </c>
      <c r="F27" s="18">
        <v>5.8</v>
      </c>
      <c r="G27" s="15">
        <v>25</v>
      </c>
      <c r="H27" s="18">
        <v>110</v>
      </c>
      <c r="I27" s="15">
        <v>22</v>
      </c>
      <c r="J27" s="10">
        <f t="shared" si="0"/>
        <v>73</v>
      </c>
      <c r="K27" s="22"/>
    </row>
    <row r="28" spans="1:13" ht="15.75" x14ac:dyDescent="0.25">
      <c r="A28" s="16" t="s">
        <v>56</v>
      </c>
      <c r="B28" s="16" t="s">
        <v>55</v>
      </c>
      <c r="C28" s="17" t="s">
        <v>14</v>
      </c>
      <c r="D28" s="18">
        <v>14.35</v>
      </c>
      <c r="E28" s="15">
        <v>27</v>
      </c>
      <c r="F28" s="18">
        <v>7.6</v>
      </c>
      <c r="G28" s="15">
        <v>27</v>
      </c>
      <c r="H28" s="18">
        <v>85</v>
      </c>
      <c r="I28" s="15">
        <v>27</v>
      </c>
      <c r="J28" s="10">
        <f t="shared" si="0"/>
        <v>81</v>
      </c>
      <c r="K28" s="22"/>
    </row>
  </sheetData>
  <sortState ref="A2:K28">
    <sortCondition ref="J2:J28"/>
  </sortState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="85" zoomScaleNormal="85" workbookViewId="0">
      <selection activeCell="Q16" sqref="Q16"/>
    </sheetView>
  </sheetViews>
  <sheetFormatPr defaultRowHeight="12.75" x14ac:dyDescent="0.2"/>
  <cols>
    <col min="1" max="1" width="11.42578125"/>
    <col min="2" max="2" width="9.28515625"/>
    <col min="3" max="3" width="18.28515625"/>
    <col min="4" max="4" width="8.5703125"/>
    <col min="5" max="5" width="7.42578125" style="23" customWidth="1"/>
    <col min="6" max="6" width="8.5703125"/>
    <col min="7" max="7" width="8.85546875" bestFit="1" customWidth="1"/>
    <col min="8" max="8" width="7.5703125"/>
    <col min="9" max="9" width="7.85546875" style="73" customWidth="1"/>
    <col min="10" max="10" width="9.5703125"/>
    <col min="11" max="11" width="6.140625" style="79"/>
    <col min="12" max="12" width="8.5703125"/>
    <col min="13" max="13" width="6.5703125"/>
    <col min="14" max="14" width="8.5703125"/>
    <col min="15" max="15" width="5.85546875"/>
    <col min="16" max="16" width="9.85546875"/>
    <col min="17" max="17" width="6.5703125"/>
    <col min="18" max="18" width="10"/>
    <col min="19" max="19" width="6.140625"/>
    <col min="20" max="1025" width="8.5703125"/>
  </cols>
  <sheetData>
    <row r="1" spans="1:22" ht="15.75" x14ac:dyDescent="0.25">
      <c r="A1" s="1" t="s">
        <v>62</v>
      </c>
      <c r="B1" s="1"/>
      <c r="C1" s="24"/>
      <c r="D1" s="6"/>
      <c r="E1" s="25"/>
      <c r="F1" s="6"/>
      <c r="G1" s="6"/>
      <c r="H1" s="6"/>
      <c r="I1" s="70"/>
      <c r="J1" s="6"/>
      <c r="K1" s="78"/>
      <c r="L1" s="6"/>
      <c r="M1" s="6"/>
      <c r="N1" s="6"/>
      <c r="O1" s="6"/>
      <c r="P1" s="6"/>
      <c r="Q1" s="6"/>
      <c r="R1" s="7"/>
      <c r="S1" s="6"/>
      <c r="T1" s="6"/>
      <c r="V1" s="6"/>
    </row>
    <row r="2" spans="1:22" ht="15" x14ac:dyDescent="0.2">
      <c r="A2" s="26" t="s">
        <v>63</v>
      </c>
      <c r="B2" s="26" t="s">
        <v>64</v>
      </c>
      <c r="C2" s="26" t="s">
        <v>65</v>
      </c>
      <c r="D2" s="2" t="s">
        <v>1</v>
      </c>
      <c r="E2" s="27" t="s">
        <v>347</v>
      </c>
      <c r="F2" s="2" t="s">
        <v>3</v>
      </c>
      <c r="G2" s="27" t="s">
        <v>347</v>
      </c>
      <c r="H2" s="2" t="s">
        <v>4</v>
      </c>
      <c r="I2" s="27" t="s">
        <v>347</v>
      </c>
      <c r="J2" s="54" t="s">
        <v>5</v>
      </c>
      <c r="K2" s="71" t="s">
        <v>2</v>
      </c>
    </row>
    <row r="3" spans="1:22" s="30" customFormat="1" ht="15.75" x14ac:dyDescent="0.25">
      <c r="A3" s="16" t="s">
        <v>68</v>
      </c>
      <c r="B3" s="16" t="s">
        <v>69</v>
      </c>
      <c r="C3" s="16" t="s">
        <v>11</v>
      </c>
      <c r="D3" s="16">
        <v>9.49</v>
      </c>
      <c r="E3" s="28">
        <v>1</v>
      </c>
      <c r="F3" s="16">
        <v>20.5</v>
      </c>
      <c r="G3" s="28">
        <v>3</v>
      </c>
      <c r="H3" s="16">
        <v>170</v>
      </c>
      <c r="I3" s="72">
        <v>4</v>
      </c>
      <c r="J3" s="49">
        <f t="shared" ref="J3:J35" si="0">SUM(E3+G3+I3)</f>
        <v>8</v>
      </c>
      <c r="K3" s="76">
        <v>20</v>
      </c>
    </row>
    <row r="4" spans="1:22" s="30" customFormat="1" ht="15.75" x14ac:dyDescent="0.25">
      <c r="A4" s="16" t="s">
        <v>74</v>
      </c>
      <c r="B4" s="16" t="s">
        <v>75</v>
      </c>
      <c r="C4" s="17" t="s">
        <v>8</v>
      </c>
      <c r="D4" s="16">
        <v>9.68</v>
      </c>
      <c r="E4" s="28">
        <v>2</v>
      </c>
      <c r="F4" s="16">
        <v>18</v>
      </c>
      <c r="G4" s="28">
        <v>6</v>
      </c>
      <c r="H4" s="16">
        <v>191</v>
      </c>
      <c r="I4" s="72">
        <v>1</v>
      </c>
      <c r="J4" s="49">
        <f t="shared" si="0"/>
        <v>9</v>
      </c>
      <c r="K4" s="76">
        <v>17</v>
      </c>
      <c r="L4" s="31"/>
    </row>
    <row r="5" spans="1:22" s="30" customFormat="1" ht="15.75" x14ac:dyDescent="0.25">
      <c r="A5" s="16" t="s">
        <v>66</v>
      </c>
      <c r="B5" s="16" t="s">
        <v>67</v>
      </c>
      <c r="C5" s="17" t="s">
        <v>11</v>
      </c>
      <c r="D5" s="16">
        <v>9.92</v>
      </c>
      <c r="E5" s="28">
        <v>3</v>
      </c>
      <c r="F5" s="16">
        <v>22</v>
      </c>
      <c r="G5" s="28">
        <v>1</v>
      </c>
      <c r="H5" s="16">
        <v>160</v>
      </c>
      <c r="I5" s="72">
        <v>5</v>
      </c>
      <c r="J5" s="49">
        <f t="shared" si="0"/>
        <v>9</v>
      </c>
      <c r="K5" s="76">
        <v>15</v>
      </c>
    </row>
    <row r="6" spans="1:22" s="30" customFormat="1" ht="15.75" x14ac:dyDescent="0.25">
      <c r="A6" s="17" t="s">
        <v>102</v>
      </c>
      <c r="B6" s="17" t="s">
        <v>79</v>
      </c>
      <c r="C6" s="17" t="s">
        <v>103</v>
      </c>
      <c r="D6" s="16">
        <v>10.09</v>
      </c>
      <c r="E6" s="28">
        <v>4</v>
      </c>
      <c r="F6" s="16">
        <v>21.5</v>
      </c>
      <c r="G6" s="28">
        <v>2</v>
      </c>
      <c r="H6" s="16">
        <v>139</v>
      </c>
      <c r="I6" s="72">
        <v>13</v>
      </c>
      <c r="J6" s="49">
        <f t="shared" ref="J6" si="1">SUM(E6+G6+I6)</f>
        <v>19</v>
      </c>
      <c r="K6" s="76">
        <v>13</v>
      </c>
      <c r="L6" s="31"/>
    </row>
    <row r="7" spans="1:22" s="30" customFormat="1" ht="15.75" x14ac:dyDescent="0.25">
      <c r="A7" s="16" t="s">
        <v>72</v>
      </c>
      <c r="B7" s="16" t="s">
        <v>73</v>
      </c>
      <c r="C7" s="17" t="s">
        <v>8</v>
      </c>
      <c r="D7" s="16">
        <v>10.24</v>
      </c>
      <c r="E7" s="28">
        <v>5</v>
      </c>
      <c r="F7" s="16">
        <v>18.899999999999999</v>
      </c>
      <c r="G7" s="28">
        <v>5</v>
      </c>
      <c r="H7" s="16">
        <v>142</v>
      </c>
      <c r="I7" s="72">
        <v>9</v>
      </c>
      <c r="J7" s="49">
        <f t="shared" si="0"/>
        <v>19</v>
      </c>
      <c r="K7" s="76">
        <v>11</v>
      </c>
    </row>
    <row r="8" spans="1:22" s="30" customFormat="1" ht="15.75" x14ac:dyDescent="0.25">
      <c r="A8" s="16" t="s">
        <v>98</v>
      </c>
      <c r="B8" s="16" t="s">
        <v>99</v>
      </c>
      <c r="C8" s="16" t="s">
        <v>40</v>
      </c>
      <c r="D8" s="16">
        <v>10.32</v>
      </c>
      <c r="E8" s="28">
        <v>6</v>
      </c>
      <c r="F8" s="16">
        <v>12</v>
      </c>
      <c r="G8" s="28">
        <v>18</v>
      </c>
      <c r="H8" s="16">
        <v>175</v>
      </c>
      <c r="I8" s="72">
        <v>3</v>
      </c>
      <c r="J8" s="49">
        <f t="shared" si="0"/>
        <v>27</v>
      </c>
      <c r="K8" s="76">
        <v>10</v>
      </c>
    </row>
    <row r="9" spans="1:22" s="30" customFormat="1" ht="15.75" x14ac:dyDescent="0.25">
      <c r="A9" s="16" t="s">
        <v>76</v>
      </c>
      <c r="B9" s="16" t="s">
        <v>77</v>
      </c>
      <c r="C9" s="17" t="s">
        <v>8</v>
      </c>
      <c r="D9" s="16">
        <v>10.34</v>
      </c>
      <c r="E9" s="28">
        <v>7</v>
      </c>
      <c r="F9" s="16">
        <v>17.100000000000001</v>
      </c>
      <c r="G9" s="28">
        <v>7</v>
      </c>
      <c r="H9" s="16">
        <v>138</v>
      </c>
      <c r="I9" s="72">
        <v>14</v>
      </c>
      <c r="J9" s="49">
        <f t="shared" ref="J9" si="2">SUM(E9+G9+I9)</f>
        <v>28</v>
      </c>
      <c r="K9" s="76">
        <v>9</v>
      </c>
    </row>
    <row r="10" spans="1:22" s="30" customFormat="1" ht="15.75" x14ac:dyDescent="0.25">
      <c r="A10" s="16" t="s">
        <v>78</v>
      </c>
      <c r="B10" s="16" t="s">
        <v>79</v>
      </c>
      <c r="C10" s="16" t="s">
        <v>40</v>
      </c>
      <c r="D10" s="16">
        <v>11.09</v>
      </c>
      <c r="E10" s="28">
        <v>14</v>
      </c>
      <c r="F10" s="16">
        <v>17</v>
      </c>
      <c r="G10" s="28">
        <v>8</v>
      </c>
      <c r="H10" s="16">
        <v>150</v>
      </c>
      <c r="I10" s="72">
        <v>6</v>
      </c>
      <c r="J10" s="49">
        <f t="shared" si="0"/>
        <v>28</v>
      </c>
      <c r="K10" s="76">
        <v>8</v>
      </c>
      <c r="L10" s="31"/>
    </row>
    <row r="11" spans="1:22" s="30" customFormat="1" ht="15.75" x14ac:dyDescent="0.25">
      <c r="A11" s="16" t="s">
        <v>107</v>
      </c>
      <c r="B11" s="16" t="s">
        <v>108</v>
      </c>
      <c r="C11" s="16" t="s">
        <v>8</v>
      </c>
      <c r="D11" s="16">
        <v>10.34</v>
      </c>
      <c r="E11" s="28">
        <v>7</v>
      </c>
      <c r="F11" s="16">
        <v>11</v>
      </c>
      <c r="G11" s="28">
        <v>22</v>
      </c>
      <c r="H11" s="16">
        <v>190</v>
      </c>
      <c r="I11" s="72">
        <v>2</v>
      </c>
      <c r="J11" s="49">
        <f t="shared" si="0"/>
        <v>31</v>
      </c>
      <c r="K11" s="76">
        <v>7</v>
      </c>
    </row>
    <row r="12" spans="1:22" s="30" customFormat="1" ht="15.75" x14ac:dyDescent="0.25">
      <c r="A12" s="16" t="s">
        <v>70</v>
      </c>
      <c r="B12" s="16" t="s">
        <v>71</v>
      </c>
      <c r="C12" s="16" t="s">
        <v>40</v>
      </c>
      <c r="D12" s="16">
        <v>10.61</v>
      </c>
      <c r="E12" s="28">
        <v>11</v>
      </c>
      <c r="F12" s="16">
        <v>19.5</v>
      </c>
      <c r="G12" s="28">
        <v>4</v>
      </c>
      <c r="H12" s="16">
        <v>137</v>
      </c>
      <c r="I12" s="72">
        <v>16</v>
      </c>
      <c r="J12" s="49">
        <f t="shared" si="0"/>
        <v>31</v>
      </c>
      <c r="K12" s="76">
        <v>6</v>
      </c>
    </row>
    <row r="13" spans="1:22" s="30" customFormat="1" ht="15.75" x14ac:dyDescent="0.25">
      <c r="A13" s="16" t="s">
        <v>94</v>
      </c>
      <c r="B13" s="16" t="s">
        <v>95</v>
      </c>
      <c r="C13" s="16" t="s">
        <v>14</v>
      </c>
      <c r="D13" s="16">
        <v>11.09</v>
      </c>
      <c r="E13" s="28">
        <v>14</v>
      </c>
      <c r="F13" s="16">
        <v>12.8</v>
      </c>
      <c r="G13" s="28">
        <v>16</v>
      </c>
      <c r="H13" s="16">
        <v>140</v>
      </c>
      <c r="I13" s="72">
        <v>10</v>
      </c>
      <c r="J13" s="49">
        <f t="shared" si="0"/>
        <v>40</v>
      </c>
      <c r="K13" s="76">
        <v>5</v>
      </c>
    </row>
    <row r="14" spans="1:22" s="30" customFormat="1" ht="15.75" x14ac:dyDescent="0.25">
      <c r="A14" s="16" t="s">
        <v>82</v>
      </c>
      <c r="B14" s="16" t="s">
        <v>83</v>
      </c>
      <c r="C14" s="16" t="s">
        <v>8</v>
      </c>
      <c r="D14" s="16">
        <v>10.63</v>
      </c>
      <c r="E14" s="28">
        <v>12</v>
      </c>
      <c r="F14" s="16">
        <v>15.8</v>
      </c>
      <c r="G14" s="28">
        <v>10</v>
      </c>
      <c r="H14" s="16">
        <v>128</v>
      </c>
      <c r="I14" s="72">
        <v>20</v>
      </c>
      <c r="J14" s="49">
        <f t="shared" si="0"/>
        <v>42</v>
      </c>
      <c r="K14" s="76">
        <v>4</v>
      </c>
    </row>
    <row r="15" spans="1:22" s="30" customFormat="1" ht="15.75" x14ac:dyDescent="0.25">
      <c r="A15" s="16" t="s">
        <v>118</v>
      </c>
      <c r="B15" s="16" t="s">
        <v>119</v>
      </c>
      <c r="C15" s="16" t="s">
        <v>28</v>
      </c>
      <c r="D15" s="16">
        <v>10.34</v>
      </c>
      <c r="E15" s="28">
        <v>7</v>
      </c>
      <c r="F15" s="16">
        <v>8.6</v>
      </c>
      <c r="G15" s="28">
        <v>30</v>
      </c>
      <c r="H15" s="16">
        <v>148</v>
      </c>
      <c r="I15" s="72">
        <v>8</v>
      </c>
      <c r="J15" s="49">
        <f t="shared" si="0"/>
        <v>45</v>
      </c>
      <c r="K15" s="76">
        <v>3</v>
      </c>
      <c r="L15" s="31"/>
    </row>
    <row r="16" spans="1:22" s="30" customFormat="1" ht="15.75" x14ac:dyDescent="0.25">
      <c r="A16" s="16" t="s">
        <v>84</v>
      </c>
      <c r="B16" s="16" t="s">
        <v>85</v>
      </c>
      <c r="C16" s="16" t="s">
        <v>8</v>
      </c>
      <c r="D16" s="16">
        <v>11.83</v>
      </c>
      <c r="E16" s="28">
        <v>24</v>
      </c>
      <c r="F16" s="16">
        <v>14.8</v>
      </c>
      <c r="G16" s="28">
        <v>11</v>
      </c>
      <c r="H16" s="16">
        <v>140</v>
      </c>
      <c r="I16" s="72">
        <v>10</v>
      </c>
      <c r="J16" s="49">
        <f t="shared" si="0"/>
        <v>45</v>
      </c>
      <c r="K16" s="76">
        <v>2</v>
      </c>
    </row>
    <row r="17" spans="1:22" s="30" customFormat="1" ht="15.75" x14ac:dyDescent="0.25">
      <c r="A17" s="16" t="s">
        <v>106</v>
      </c>
      <c r="B17" s="16" t="s">
        <v>71</v>
      </c>
      <c r="C17" s="16" t="s">
        <v>17</v>
      </c>
      <c r="D17" s="16">
        <v>11.51</v>
      </c>
      <c r="E17" s="28">
        <v>21</v>
      </c>
      <c r="F17" s="16">
        <v>11.1</v>
      </c>
      <c r="G17" s="28">
        <v>21</v>
      </c>
      <c r="H17" s="16">
        <v>150</v>
      </c>
      <c r="I17" s="72">
        <v>6</v>
      </c>
      <c r="J17" s="49">
        <f t="shared" si="0"/>
        <v>48</v>
      </c>
      <c r="K17" s="76">
        <v>1</v>
      </c>
      <c r="L17" s="31"/>
    </row>
    <row r="18" spans="1:22" s="30" customFormat="1" ht="15.75" x14ac:dyDescent="0.25">
      <c r="A18" s="16" t="s">
        <v>92</v>
      </c>
      <c r="B18" s="16" t="s">
        <v>93</v>
      </c>
      <c r="C18" s="16" t="s">
        <v>8</v>
      </c>
      <c r="D18" s="16">
        <v>10.84</v>
      </c>
      <c r="E18" s="28">
        <v>13</v>
      </c>
      <c r="F18" s="16">
        <v>13.5</v>
      </c>
      <c r="G18" s="28">
        <v>15</v>
      </c>
      <c r="H18" s="16">
        <v>125</v>
      </c>
      <c r="I18" s="72">
        <v>21</v>
      </c>
      <c r="J18" s="49">
        <f t="shared" si="0"/>
        <v>49</v>
      </c>
      <c r="K18" s="77"/>
      <c r="L18" s="31"/>
    </row>
    <row r="19" spans="1:22" s="30" customFormat="1" ht="15.75" x14ac:dyDescent="0.25">
      <c r="A19" s="16" t="s">
        <v>86</v>
      </c>
      <c r="B19" s="16" t="s">
        <v>87</v>
      </c>
      <c r="C19" s="16" t="s">
        <v>8</v>
      </c>
      <c r="D19" s="16">
        <v>11.38</v>
      </c>
      <c r="E19" s="28">
        <v>20</v>
      </c>
      <c r="F19" s="16">
        <v>14.1</v>
      </c>
      <c r="G19" s="28">
        <v>12</v>
      </c>
      <c r="H19" s="16">
        <v>130</v>
      </c>
      <c r="I19" s="72">
        <v>18</v>
      </c>
      <c r="J19" s="49">
        <f t="shared" ref="J19" si="3">SUM(E19+G19+I19)</f>
        <v>50</v>
      </c>
      <c r="K19" s="76"/>
      <c r="L19" s="31"/>
      <c r="M19" s="31"/>
      <c r="N19" s="31"/>
      <c r="O19" s="31"/>
    </row>
    <row r="20" spans="1:22" s="30" customFormat="1" ht="15.75" x14ac:dyDescent="0.25">
      <c r="A20" s="16" t="s">
        <v>96</v>
      </c>
      <c r="B20" s="16" t="s">
        <v>97</v>
      </c>
      <c r="C20" s="17" t="s">
        <v>8</v>
      </c>
      <c r="D20" s="16">
        <v>11.81</v>
      </c>
      <c r="E20" s="28">
        <v>23</v>
      </c>
      <c r="F20" s="16">
        <v>12.1</v>
      </c>
      <c r="G20" s="28">
        <v>17</v>
      </c>
      <c r="H20" s="16">
        <v>140</v>
      </c>
      <c r="I20" s="72">
        <v>10</v>
      </c>
      <c r="J20" s="49">
        <f t="shared" si="0"/>
        <v>50</v>
      </c>
      <c r="K20" s="76"/>
      <c r="L20" s="31"/>
      <c r="M20" s="31"/>
      <c r="N20" s="31"/>
      <c r="O20" s="31"/>
    </row>
    <row r="21" spans="1:22" s="30" customFormat="1" ht="15.75" x14ac:dyDescent="0.25">
      <c r="A21" s="16" t="s">
        <v>88</v>
      </c>
      <c r="B21" s="16" t="s">
        <v>89</v>
      </c>
      <c r="C21" s="16" t="s">
        <v>8</v>
      </c>
      <c r="D21" s="16">
        <v>11.27</v>
      </c>
      <c r="E21" s="28">
        <v>17</v>
      </c>
      <c r="F21" s="16">
        <v>14</v>
      </c>
      <c r="G21" s="28">
        <v>13</v>
      </c>
      <c r="H21" s="16">
        <v>120</v>
      </c>
      <c r="I21" s="72">
        <v>24</v>
      </c>
      <c r="J21" s="49">
        <f t="shared" si="0"/>
        <v>54</v>
      </c>
      <c r="K21" s="77"/>
      <c r="L21" s="31"/>
      <c r="M21" s="31"/>
      <c r="N21" s="31"/>
      <c r="O21" s="31"/>
    </row>
    <row r="22" spans="1:22" s="30" customFormat="1" ht="15.75" x14ac:dyDescent="0.25">
      <c r="A22" s="16" t="s">
        <v>117</v>
      </c>
      <c r="B22" s="16" t="s">
        <v>105</v>
      </c>
      <c r="C22" s="16" t="s">
        <v>8</v>
      </c>
      <c r="D22" s="16">
        <v>11.21</v>
      </c>
      <c r="E22" s="28">
        <v>16</v>
      </c>
      <c r="F22" s="16">
        <v>8.9</v>
      </c>
      <c r="G22" s="28">
        <v>29</v>
      </c>
      <c r="H22" s="16">
        <v>133</v>
      </c>
      <c r="I22" s="72">
        <v>17</v>
      </c>
      <c r="J22" s="49">
        <f t="shared" ref="J22" si="4">SUM(E22+G22+I22)</f>
        <v>62</v>
      </c>
      <c r="K22" s="76"/>
      <c r="L22" s="31"/>
      <c r="M22" s="31"/>
      <c r="N22" s="31"/>
      <c r="O22" s="31"/>
    </row>
    <row r="23" spans="1:22" s="30" customFormat="1" ht="15.75" x14ac:dyDescent="0.25">
      <c r="A23" s="16" t="s">
        <v>112</v>
      </c>
      <c r="B23" s="16" t="s">
        <v>113</v>
      </c>
      <c r="C23" s="16" t="s">
        <v>40</v>
      </c>
      <c r="D23" s="16">
        <v>11.71</v>
      </c>
      <c r="E23" s="28">
        <v>22</v>
      </c>
      <c r="F23" s="16">
        <v>10</v>
      </c>
      <c r="G23" s="28">
        <v>26</v>
      </c>
      <c r="H23" s="16">
        <v>138</v>
      </c>
      <c r="I23" s="72">
        <v>14</v>
      </c>
      <c r="J23" s="49">
        <f t="shared" si="0"/>
        <v>62</v>
      </c>
      <c r="K23" s="76"/>
      <c r="L23" s="31"/>
      <c r="M23" s="31"/>
      <c r="N23" s="31"/>
      <c r="O23" s="31"/>
    </row>
    <row r="24" spans="1:22" s="30" customFormat="1" ht="15.75" x14ac:dyDescent="0.25">
      <c r="A24" s="16" t="s">
        <v>122</v>
      </c>
      <c r="B24" s="16" t="s">
        <v>123</v>
      </c>
      <c r="C24" s="17" t="s">
        <v>8</v>
      </c>
      <c r="D24" s="16">
        <v>10.37</v>
      </c>
      <c r="E24" s="28">
        <v>10</v>
      </c>
      <c r="F24" s="16">
        <v>7</v>
      </c>
      <c r="G24" s="28">
        <v>32</v>
      </c>
      <c r="H24" s="16">
        <v>120</v>
      </c>
      <c r="I24" s="72">
        <v>24</v>
      </c>
      <c r="J24" s="49">
        <f t="shared" si="0"/>
        <v>66</v>
      </c>
      <c r="K24" s="77"/>
      <c r="L24" s="31"/>
      <c r="M24" s="31"/>
      <c r="N24" s="31"/>
      <c r="O24" s="31"/>
    </row>
    <row r="25" spans="1:22" s="30" customFormat="1" ht="15.75" x14ac:dyDescent="0.25">
      <c r="A25" s="16" t="s">
        <v>80</v>
      </c>
      <c r="B25" s="16" t="s">
        <v>81</v>
      </c>
      <c r="C25" s="16" t="s">
        <v>8</v>
      </c>
      <c r="D25" s="16">
        <v>12.3</v>
      </c>
      <c r="E25" s="28">
        <v>30</v>
      </c>
      <c r="F25" s="16">
        <v>16.2</v>
      </c>
      <c r="G25" s="28">
        <v>9</v>
      </c>
      <c r="H25" s="16">
        <v>113</v>
      </c>
      <c r="I25" s="72">
        <v>27</v>
      </c>
      <c r="J25" s="49">
        <f t="shared" si="0"/>
        <v>66</v>
      </c>
      <c r="K25" s="77"/>
      <c r="L25" s="31"/>
      <c r="M25" s="31"/>
      <c r="N25" s="31"/>
      <c r="O25" s="31"/>
    </row>
    <row r="26" spans="1:22" s="30" customFormat="1" ht="15.75" x14ac:dyDescent="0.25">
      <c r="A26" s="16" t="s">
        <v>104</v>
      </c>
      <c r="B26" s="16" t="s">
        <v>105</v>
      </c>
      <c r="C26" s="16" t="s">
        <v>8</v>
      </c>
      <c r="D26" s="16">
        <v>11.27</v>
      </c>
      <c r="E26" s="28">
        <v>17</v>
      </c>
      <c r="F26" s="16">
        <v>11.5</v>
      </c>
      <c r="G26" s="28">
        <v>20</v>
      </c>
      <c r="H26" s="16">
        <v>85</v>
      </c>
      <c r="I26" s="72">
        <v>33</v>
      </c>
      <c r="J26" s="49">
        <f t="shared" si="0"/>
        <v>70</v>
      </c>
      <c r="K26" s="77"/>
      <c r="L26" s="31"/>
      <c r="M26" s="31"/>
      <c r="N26" s="31"/>
      <c r="O26" s="31"/>
    </row>
    <row r="27" spans="1:22" s="30" customFormat="1" ht="15.75" x14ac:dyDescent="0.25">
      <c r="A27" s="16" t="s">
        <v>109</v>
      </c>
      <c r="B27" s="16" t="s">
        <v>95</v>
      </c>
      <c r="C27" s="16" t="s">
        <v>40</v>
      </c>
      <c r="D27" s="16">
        <v>11.34</v>
      </c>
      <c r="E27" s="28">
        <v>19</v>
      </c>
      <c r="F27" s="16">
        <v>11</v>
      </c>
      <c r="G27" s="28">
        <v>22</v>
      </c>
      <c r="H27" s="16">
        <v>102</v>
      </c>
      <c r="I27" s="72">
        <v>30</v>
      </c>
      <c r="J27" s="49">
        <f t="shared" si="0"/>
        <v>71</v>
      </c>
      <c r="K27" s="77"/>
      <c r="L27" s="31"/>
      <c r="M27" s="31"/>
      <c r="N27" s="31"/>
      <c r="O27" s="31"/>
    </row>
    <row r="28" spans="1:22" s="30" customFormat="1" ht="15.75" x14ac:dyDescent="0.25">
      <c r="A28" s="16" t="s">
        <v>109</v>
      </c>
      <c r="B28" s="16" t="s">
        <v>110</v>
      </c>
      <c r="C28" s="16" t="s">
        <v>40</v>
      </c>
      <c r="D28" s="16">
        <v>12.61</v>
      </c>
      <c r="E28" s="28">
        <v>31</v>
      </c>
      <c r="F28" s="16">
        <v>10.8</v>
      </c>
      <c r="G28" s="28">
        <v>24</v>
      </c>
      <c r="H28" s="16">
        <v>130</v>
      </c>
      <c r="I28" s="72">
        <v>18</v>
      </c>
      <c r="J28" s="49">
        <f t="shared" si="0"/>
        <v>73</v>
      </c>
      <c r="K28" s="76"/>
      <c r="L28" s="31"/>
      <c r="M28" s="31"/>
      <c r="N28" s="31"/>
      <c r="O28" s="31"/>
    </row>
    <row r="29" spans="1:22" s="30" customFormat="1" ht="15.75" x14ac:dyDescent="0.25">
      <c r="A29" s="16" t="s">
        <v>90</v>
      </c>
      <c r="B29" s="16" t="s">
        <v>91</v>
      </c>
      <c r="C29" s="16" t="s">
        <v>40</v>
      </c>
      <c r="D29" s="16">
        <v>12.14</v>
      </c>
      <c r="E29" s="28">
        <v>29</v>
      </c>
      <c r="F29" s="16">
        <v>14</v>
      </c>
      <c r="G29" s="28">
        <v>13</v>
      </c>
      <c r="H29" s="16">
        <v>92</v>
      </c>
      <c r="I29" s="72">
        <v>31</v>
      </c>
      <c r="J29" s="49">
        <f t="shared" si="0"/>
        <v>73</v>
      </c>
      <c r="K29" s="77"/>
      <c r="L29" s="31"/>
      <c r="M29" s="31"/>
      <c r="N29" s="31"/>
      <c r="O29" s="31"/>
    </row>
    <row r="30" spans="1:22" s="30" customFormat="1" ht="15.75" x14ac:dyDescent="0.25">
      <c r="A30" s="16" t="s">
        <v>114</v>
      </c>
      <c r="B30" s="16" t="s">
        <v>77</v>
      </c>
      <c r="C30" s="16" t="s">
        <v>8</v>
      </c>
      <c r="D30" s="16">
        <v>12</v>
      </c>
      <c r="E30" s="28">
        <v>28</v>
      </c>
      <c r="F30" s="16">
        <v>9.8000000000000007</v>
      </c>
      <c r="G30" s="28">
        <v>27</v>
      </c>
      <c r="H30" s="16">
        <v>123</v>
      </c>
      <c r="I30" s="72">
        <v>22</v>
      </c>
      <c r="J30" s="49">
        <f t="shared" si="0"/>
        <v>77</v>
      </c>
      <c r="K30" s="77"/>
      <c r="L30" s="31"/>
      <c r="M30" s="31"/>
      <c r="N30" s="31"/>
      <c r="O30" s="31"/>
    </row>
    <row r="31" spans="1:22" s="30" customFormat="1" ht="15.75" x14ac:dyDescent="0.25">
      <c r="A31" s="32" t="s">
        <v>111</v>
      </c>
      <c r="B31" s="32" t="s">
        <v>101</v>
      </c>
      <c r="C31" s="32" t="s">
        <v>8</v>
      </c>
      <c r="D31" s="16">
        <v>11.86</v>
      </c>
      <c r="E31" s="28">
        <v>26</v>
      </c>
      <c r="F31" s="16">
        <v>10.5</v>
      </c>
      <c r="G31" s="28">
        <v>25</v>
      </c>
      <c r="H31" s="16">
        <v>117</v>
      </c>
      <c r="I31" s="72">
        <v>26</v>
      </c>
      <c r="J31" s="49">
        <f t="shared" si="0"/>
        <v>77</v>
      </c>
      <c r="K31" s="77"/>
      <c r="L31" s="31"/>
      <c r="M31" s="31"/>
      <c r="N31" s="31"/>
      <c r="O31" s="31"/>
    </row>
    <row r="32" spans="1:22" s="30" customFormat="1" ht="15.75" x14ac:dyDescent="0.25">
      <c r="A32" s="16" t="s">
        <v>120</v>
      </c>
      <c r="B32" s="16" t="s">
        <v>121</v>
      </c>
      <c r="C32" s="16" t="s">
        <v>8</v>
      </c>
      <c r="D32" s="16">
        <v>11.86</v>
      </c>
      <c r="E32" s="28">
        <v>26</v>
      </c>
      <c r="F32" s="16">
        <v>7.6</v>
      </c>
      <c r="G32" s="28">
        <v>31</v>
      </c>
      <c r="H32" s="16">
        <v>122</v>
      </c>
      <c r="I32" s="72">
        <v>23</v>
      </c>
      <c r="J32" s="49">
        <f t="shared" si="0"/>
        <v>80</v>
      </c>
      <c r="K32" s="77"/>
      <c r="L32" s="31"/>
      <c r="S32" s="31"/>
      <c r="T32" s="31"/>
      <c r="U32" s="31"/>
      <c r="V32" s="31"/>
    </row>
    <row r="33" spans="1:11" s="30" customFormat="1" ht="15.75" x14ac:dyDescent="0.25">
      <c r="A33" s="16" t="s">
        <v>100</v>
      </c>
      <c r="B33" s="16" t="s">
        <v>101</v>
      </c>
      <c r="C33" s="16" t="s">
        <v>8</v>
      </c>
      <c r="D33" s="16">
        <v>12.67</v>
      </c>
      <c r="E33" s="28">
        <v>32</v>
      </c>
      <c r="F33" s="16">
        <v>12</v>
      </c>
      <c r="G33" s="28">
        <v>18</v>
      </c>
      <c r="H33" s="16">
        <v>90</v>
      </c>
      <c r="I33" s="72">
        <v>32</v>
      </c>
      <c r="J33" s="49">
        <f t="shared" si="0"/>
        <v>82</v>
      </c>
      <c r="K33" s="77"/>
    </row>
    <row r="34" spans="1:11" s="30" customFormat="1" ht="15.75" x14ac:dyDescent="0.25">
      <c r="A34" s="16" t="s">
        <v>124</v>
      </c>
      <c r="B34" s="16" t="s">
        <v>83</v>
      </c>
      <c r="C34" s="16" t="s">
        <v>8</v>
      </c>
      <c r="D34" s="16">
        <v>11.83</v>
      </c>
      <c r="E34" s="28">
        <v>24</v>
      </c>
      <c r="F34" s="16">
        <v>6</v>
      </c>
      <c r="G34" s="28">
        <v>33</v>
      </c>
      <c r="H34" s="16">
        <v>108</v>
      </c>
      <c r="I34" s="72">
        <v>29</v>
      </c>
      <c r="J34" s="49">
        <f t="shared" si="0"/>
        <v>86</v>
      </c>
      <c r="K34" s="77"/>
    </row>
    <row r="35" spans="1:11" s="30" customFormat="1" ht="15.75" x14ac:dyDescent="0.25">
      <c r="A35" s="16" t="s">
        <v>115</v>
      </c>
      <c r="B35" s="16" t="s">
        <v>116</v>
      </c>
      <c r="C35" s="16" t="s">
        <v>8</v>
      </c>
      <c r="D35" s="16">
        <v>13.08</v>
      </c>
      <c r="E35" s="28">
        <v>33</v>
      </c>
      <c r="F35" s="16">
        <v>9</v>
      </c>
      <c r="G35" s="28">
        <v>28</v>
      </c>
      <c r="H35" s="16">
        <v>112</v>
      </c>
      <c r="I35" s="72">
        <v>28</v>
      </c>
      <c r="J35" s="49">
        <f t="shared" si="0"/>
        <v>89</v>
      </c>
      <c r="K35" s="77"/>
    </row>
  </sheetData>
  <sortState ref="A3:K35">
    <sortCondition ref="J3:J35"/>
  </sortState>
  <pageMargins left="0.7" right="0.7" top="0.78749999999999998" bottom="0.78749999999999998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zoomScaleNormal="100" workbookViewId="0">
      <selection activeCell="K8" sqref="K8:K17"/>
    </sheetView>
  </sheetViews>
  <sheetFormatPr defaultRowHeight="12.75" x14ac:dyDescent="0.2"/>
  <cols>
    <col min="1" max="1" width="13.7109375"/>
    <col min="2" max="2" width="10.7109375"/>
    <col min="3" max="3" width="17.5703125"/>
    <col min="4" max="4" width="7.7109375"/>
    <col min="5" max="5" width="7.42578125" customWidth="1"/>
    <col min="6" max="6" width="7.7109375"/>
    <col min="7" max="7" width="8.85546875" style="68" bestFit="1" customWidth="1"/>
    <col min="8" max="8" width="6.5703125"/>
    <col min="9" max="9" width="7.42578125" style="68" customWidth="1"/>
    <col min="10" max="10" width="9.7109375"/>
    <col min="11" max="11" width="6.140625" style="68"/>
    <col min="12" max="12" width="8"/>
    <col min="13" max="13" width="6.140625"/>
    <col min="14" max="14" width="9.28515625"/>
    <col min="15" max="15" width="6.5703125"/>
    <col min="16" max="16" width="10.28515625"/>
    <col min="17" max="17" width="6.28515625"/>
    <col min="18" max="18" width="9.85546875"/>
    <col min="19" max="19" width="7"/>
    <col min="20" max="20" width="8.5703125"/>
    <col min="21" max="21" width="11"/>
    <col min="22" max="1025" width="8.5703125"/>
  </cols>
  <sheetData>
    <row r="1" spans="1:21" ht="15.75" x14ac:dyDescent="0.25">
      <c r="A1" s="1" t="s">
        <v>125</v>
      </c>
      <c r="B1" s="1"/>
      <c r="C1" s="24"/>
      <c r="D1" s="1"/>
      <c r="E1" s="1"/>
      <c r="F1" s="24"/>
      <c r="G1" s="81"/>
      <c r="H1" s="6"/>
      <c r="I1" s="81"/>
      <c r="J1" s="6"/>
      <c r="K1" s="81"/>
      <c r="L1" s="6"/>
      <c r="M1" s="6"/>
      <c r="N1" s="6"/>
      <c r="O1" s="6"/>
      <c r="P1" s="6"/>
      <c r="Q1" s="6"/>
      <c r="R1" s="7"/>
      <c r="S1" s="6"/>
      <c r="T1" s="6"/>
      <c r="U1" s="6"/>
    </row>
    <row r="2" spans="1:21" ht="15" x14ac:dyDescent="0.2">
      <c r="A2" s="26" t="s">
        <v>63</v>
      </c>
      <c r="B2" s="26" t="s">
        <v>64</v>
      </c>
      <c r="C2" s="26" t="s">
        <v>65</v>
      </c>
      <c r="D2" s="2" t="s">
        <v>1</v>
      </c>
      <c r="E2" s="3" t="s">
        <v>347</v>
      </c>
      <c r="F2" s="2" t="s">
        <v>3</v>
      </c>
      <c r="G2" s="3" t="s">
        <v>347</v>
      </c>
      <c r="H2" s="5" t="s">
        <v>4</v>
      </c>
      <c r="I2" s="3" t="s">
        <v>347</v>
      </c>
      <c r="J2" s="5" t="s">
        <v>5</v>
      </c>
      <c r="K2" s="82" t="s">
        <v>2</v>
      </c>
    </row>
    <row r="3" spans="1:21" ht="15.75" x14ac:dyDescent="0.25">
      <c r="A3" s="16" t="s">
        <v>137</v>
      </c>
      <c r="B3" s="16" t="s">
        <v>42</v>
      </c>
      <c r="C3" s="16" t="s">
        <v>11</v>
      </c>
      <c r="D3" s="34">
        <v>9.31</v>
      </c>
      <c r="E3" s="15">
        <v>1</v>
      </c>
      <c r="F3" s="34">
        <v>14.1</v>
      </c>
      <c r="G3" s="20">
        <v>6</v>
      </c>
      <c r="H3" s="34">
        <v>171</v>
      </c>
      <c r="I3" s="80">
        <v>3</v>
      </c>
      <c r="J3" s="8">
        <f t="shared" ref="J3:J29" si="0">SUM(E3+G3+I3)</f>
        <v>10</v>
      </c>
      <c r="K3" s="20">
        <v>20</v>
      </c>
    </row>
    <row r="4" spans="1:21" ht="15.75" x14ac:dyDescent="0.25">
      <c r="A4" s="16" t="s">
        <v>126</v>
      </c>
      <c r="B4" s="16" t="s">
        <v>127</v>
      </c>
      <c r="C4" s="16" t="s">
        <v>8</v>
      </c>
      <c r="D4" s="34">
        <v>9.57</v>
      </c>
      <c r="E4" s="15">
        <v>5</v>
      </c>
      <c r="F4" s="34">
        <v>15.2</v>
      </c>
      <c r="G4" s="20">
        <v>2</v>
      </c>
      <c r="H4" s="34">
        <v>170</v>
      </c>
      <c r="I4" s="80">
        <v>4</v>
      </c>
      <c r="J4" s="18">
        <f t="shared" si="0"/>
        <v>11</v>
      </c>
      <c r="K4" s="20">
        <v>17</v>
      </c>
      <c r="L4" s="6"/>
    </row>
    <row r="5" spans="1:21" ht="15.75" x14ac:dyDescent="0.25">
      <c r="A5" s="16" t="s">
        <v>135</v>
      </c>
      <c r="B5" s="16" t="s">
        <v>136</v>
      </c>
      <c r="C5" s="16" t="s">
        <v>28</v>
      </c>
      <c r="D5" s="34">
        <v>9.44</v>
      </c>
      <c r="E5" s="15">
        <v>3</v>
      </c>
      <c r="F5" s="34">
        <v>13.7</v>
      </c>
      <c r="G5" s="20">
        <v>8</v>
      </c>
      <c r="H5" s="34">
        <v>176</v>
      </c>
      <c r="I5" s="80">
        <v>1</v>
      </c>
      <c r="J5" s="18">
        <f t="shared" si="0"/>
        <v>12</v>
      </c>
      <c r="K5" s="20">
        <v>15</v>
      </c>
    </row>
    <row r="6" spans="1:21" ht="15.75" x14ac:dyDescent="0.25">
      <c r="A6" s="16" t="s">
        <v>130</v>
      </c>
      <c r="B6" s="16" t="s">
        <v>34</v>
      </c>
      <c r="C6" s="16" t="s">
        <v>14</v>
      </c>
      <c r="D6" s="34">
        <v>10.18</v>
      </c>
      <c r="E6" s="15">
        <v>8</v>
      </c>
      <c r="F6" s="34">
        <v>16.899999999999999</v>
      </c>
      <c r="G6" s="20">
        <v>1</v>
      </c>
      <c r="H6" s="34">
        <v>160</v>
      </c>
      <c r="I6" s="80">
        <v>6</v>
      </c>
      <c r="J6" s="18">
        <f t="shared" si="0"/>
        <v>15</v>
      </c>
      <c r="K6" s="20">
        <v>13</v>
      </c>
    </row>
    <row r="7" spans="1:21" s="51" customFormat="1" ht="15.75" x14ac:dyDescent="0.25">
      <c r="A7" s="16" t="s">
        <v>131</v>
      </c>
      <c r="B7" s="16" t="s">
        <v>132</v>
      </c>
      <c r="C7" s="16" t="s">
        <v>8</v>
      </c>
      <c r="D7" s="34">
        <v>9.34</v>
      </c>
      <c r="E7" s="15">
        <v>2</v>
      </c>
      <c r="F7" s="34">
        <v>11.9</v>
      </c>
      <c r="G7" s="20">
        <v>10</v>
      </c>
      <c r="H7" s="34">
        <v>157</v>
      </c>
      <c r="I7" s="80">
        <v>7</v>
      </c>
      <c r="J7" s="18">
        <f t="shared" ref="J7" si="1">SUM(E7+G7+I7)</f>
        <v>19</v>
      </c>
      <c r="K7" s="20">
        <v>11</v>
      </c>
      <c r="L7" s="53"/>
    </row>
    <row r="8" spans="1:21" ht="15.75" x14ac:dyDescent="0.25">
      <c r="A8" s="16" t="s">
        <v>168</v>
      </c>
      <c r="B8" s="16" t="s">
        <v>169</v>
      </c>
      <c r="C8" s="16" t="s">
        <v>28</v>
      </c>
      <c r="D8" s="34">
        <v>9.98</v>
      </c>
      <c r="E8" s="15">
        <v>6</v>
      </c>
      <c r="F8" s="34">
        <v>11.5</v>
      </c>
      <c r="G8" s="20">
        <v>12</v>
      </c>
      <c r="H8" s="34">
        <v>176</v>
      </c>
      <c r="I8" s="80">
        <v>1</v>
      </c>
      <c r="J8" s="18">
        <f t="shared" si="0"/>
        <v>19</v>
      </c>
      <c r="K8" s="20">
        <v>10</v>
      </c>
      <c r="L8" s="6"/>
    </row>
    <row r="9" spans="1:21" ht="15.75" x14ac:dyDescent="0.25">
      <c r="A9" s="16" t="s">
        <v>141</v>
      </c>
      <c r="B9" s="16" t="s">
        <v>142</v>
      </c>
      <c r="C9" s="16" t="s">
        <v>8</v>
      </c>
      <c r="D9" s="34">
        <v>10.38</v>
      </c>
      <c r="E9" s="15">
        <v>10</v>
      </c>
      <c r="F9" s="34">
        <v>14.4</v>
      </c>
      <c r="G9" s="20">
        <v>4</v>
      </c>
      <c r="H9" s="34">
        <v>162</v>
      </c>
      <c r="I9" s="80">
        <v>5</v>
      </c>
      <c r="J9" s="18">
        <f t="shared" si="0"/>
        <v>19</v>
      </c>
      <c r="K9" s="20">
        <v>9</v>
      </c>
    </row>
    <row r="10" spans="1:21" ht="15.75" x14ac:dyDescent="0.25">
      <c r="A10" s="16" t="s">
        <v>137</v>
      </c>
      <c r="B10" s="16" t="s">
        <v>138</v>
      </c>
      <c r="C10" s="16" t="s">
        <v>11</v>
      </c>
      <c r="D10" s="34">
        <v>9.5399999999999991</v>
      </c>
      <c r="E10" s="15">
        <v>4</v>
      </c>
      <c r="F10" s="34">
        <v>11</v>
      </c>
      <c r="G10" s="20">
        <v>13</v>
      </c>
      <c r="H10" s="34">
        <v>155</v>
      </c>
      <c r="I10" s="80">
        <v>8</v>
      </c>
      <c r="J10" s="18">
        <f t="shared" si="0"/>
        <v>25</v>
      </c>
      <c r="K10" s="20">
        <v>8</v>
      </c>
    </row>
    <row r="11" spans="1:21" ht="15.75" x14ac:dyDescent="0.25">
      <c r="A11" s="16" t="s">
        <v>128</v>
      </c>
      <c r="B11" s="16" t="s">
        <v>129</v>
      </c>
      <c r="C11" s="16" t="s">
        <v>14</v>
      </c>
      <c r="D11" s="34">
        <v>10.44</v>
      </c>
      <c r="E11" s="15">
        <v>11</v>
      </c>
      <c r="F11" s="34">
        <v>14.2</v>
      </c>
      <c r="G11" s="20">
        <v>5</v>
      </c>
      <c r="H11" s="34">
        <v>147</v>
      </c>
      <c r="I11" s="80">
        <v>9</v>
      </c>
      <c r="J11" s="18">
        <f t="shared" si="0"/>
        <v>25</v>
      </c>
      <c r="K11" s="20">
        <v>7</v>
      </c>
    </row>
    <row r="12" spans="1:21" ht="15.75" x14ac:dyDescent="0.25">
      <c r="A12" s="16" t="s">
        <v>133</v>
      </c>
      <c r="B12" s="16" t="s">
        <v>134</v>
      </c>
      <c r="C12" s="16" t="s">
        <v>8</v>
      </c>
      <c r="D12" s="34">
        <v>10.46</v>
      </c>
      <c r="E12" s="15">
        <v>12</v>
      </c>
      <c r="F12" s="34">
        <v>14.7</v>
      </c>
      <c r="G12" s="20">
        <v>3</v>
      </c>
      <c r="H12" s="34">
        <v>143</v>
      </c>
      <c r="I12" s="80">
        <v>11</v>
      </c>
      <c r="J12" s="18">
        <f t="shared" si="0"/>
        <v>26</v>
      </c>
      <c r="K12" s="20">
        <v>6</v>
      </c>
    </row>
    <row r="13" spans="1:21" ht="15.75" x14ac:dyDescent="0.25">
      <c r="A13" s="16" t="s">
        <v>147</v>
      </c>
      <c r="B13" s="16" t="s">
        <v>148</v>
      </c>
      <c r="C13" s="16" t="s">
        <v>8</v>
      </c>
      <c r="D13" s="34">
        <v>11.08</v>
      </c>
      <c r="E13" s="15">
        <v>18</v>
      </c>
      <c r="F13" s="34">
        <v>14</v>
      </c>
      <c r="G13" s="20">
        <v>7</v>
      </c>
      <c r="H13" s="34">
        <v>135</v>
      </c>
      <c r="I13" s="80">
        <v>14</v>
      </c>
      <c r="J13" s="18">
        <f t="shared" si="0"/>
        <v>39</v>
      </c>
      <c r="K13" s="20">
        <v>5</v>
      </c>
    </row>
    <row r="14" spans="1:21" ht="15.75" x14ac:dyDescent="0.25">
      <c r="A14" s="16" t="s">
        <v>166</v>
      </c>
      <c r="B14" s="16" t="s">
        <v>167</v>
      </c>
      <c r="C14" s="16" t="s">
        <v>40</v>
      </c>
      <c r="D14" s="34">
        <v>10.09</v>
      </c>
      <c r="E14" s="15">
        <v>7</v>
      </c>
      <c r="F14" s="34">
        <v>13</v>
      </c>
      <c r="G14" s="20">
        <v>9</v>
      </c>
      <c r="H14" s="34">
        <v>103</v>
      </c>
      <c r="I14" s="80">
        <v>26</v>
      </c>
      <c r="J14" s="18">
        <f t="shared" si="0"/>
        <v>42</v>
      </c>
      <c r="K14" s="20">
        <v>4</v>
      </c>
    </row>
    <row r="15" spans="1:21" ht="15.75" x14ac:dyDescent="0.25">
      <c r="A15" s="16" t="s">
        <v>144</v>
      </c>
      <c r="B15" s="16" t="s">
        <v>10</v>
      </c>
      <c r="C15" s="16" t="s">
        <v>8</v>
      </c>
      <c r="D15" s="34">
        <v>10.24</v>
      </c>
      <c r="E15" s="15">
        <v>9</v>
      </c>
      <c r="F15" s="34">
        <v>10</v>
      </c>
      <c r="G15" s="20">
        <v>15</v>
      </c>
      <c r="H15" s="34">
        <v>130</v>
      </c>
      <c r="I15" s="80">
        <v>19</v>
      </c>
      <c r="J15" s="18">
        <f t="shared" si="0"/>
        <v>43</v>
      </c>
      <c r="K15" s="20">
        <v>3</v>
      </c>
      <c r="L15" s="6"/>
    </row>
    <row r="16" spans="1:21" ht="15.75" x14ac:dyDescent="0.25">
      <c r="A16" s="16" t="s">
        <v>145</v>
      </c>
      <c r="B16" s="16" t="s">
        <v>55</v>
      </c>
      <c r="C16" s="17" t="s">
        <v>8</v>
      </c>
      <c r="D16" s="34">
        <v>10.88</v>
      </c>
      <c r="E16" s="15">
        <v>17</v>
      </c>
      <c r="F16" s="34">
        <v>9.9</v>
      </c>
      <c r="G16" s="20">
        <v>19</v>
      </c>
      <c r="H16" s="34">
        <v>146</v>
      </c>
      <c r="I16" s="80">
        <v>10</v>
      </c>
      <c r="J16" s="18">
        <f t="shared" si="0"/>
        <v>46</v>
      </c>
      <c r="K16" s="20">
        <v>2</v>
      </c>
    </row>
    <row r="17" spans="1:21" ht="15.75" x14ac:dyDescent="0.25">
      <c r="A17" s="16" t="s">
        <v>150</v>
      </c>
      <c r="B17" s="16" t="s">
        <v>34</v>
      </c>
      <c r="C17" s="16" t="s">
        <v>8</v>
      </c>
      <c r="D17" s="34">
        <v>11.09</v>
      </c>
      <c r="E17" s="15">
        <v>20</v>
      </c>
      <c r="F17" s="34">
        <v>11.6</v>
      </c>
      <c r="G17" s="20">
        <v>11</v>
      </c>
      <c r="H17" s="34">
        <v>134</v>
      </c>
      <c r="I17" s="80">
        <v>15</v>
      </c>
      <c r="J17" s="18">
        <f t="shared" si="0"/>
        <v>46</v>
      </c>
      <c r="K17" s="20">
        <v>1</v>
      </c>
      <c r="L17" s="6"/>
    </row>
    <row r="18" spans="1:21" s="51" customFormat="1" ht="15.75" x14ac:dyDescent="0.25">
      <c r="A18" s="16" t="s">
        <v>153</v>
      </c>
      <c r="B18" s="16" t="s">
        <v>44</v>
      </c>
      <c r="C18" s="16" t="s">
        <v>8</v>
      </c>
      <c r="D18" s="34">
        <v>10.49</v>
      </c>
      <c r="E18" s="15">
        <v>13</v>
      </c>
      <c r="F18" s="34">
        <v>9.1</v>
      </c>
      <c r="G18" s="20">
        <v>21</v>
      </c>
      <c r="H18" s="34">
        <v>133</v>
      </c>
      <c r="I18" s="80">
        <v>18</v>
      </c>
      <c r="J18" s="18">
        <f t="shared" ref="J18" si="2">SUM(E18+G18+I18)</f>
        <v>52</v>
      </c>
      <c r="K18" s="20"/>
      <c r="L18" s="53"/>
    </row>
    <row r="19" spans="1:21" ht="15.75" x14ac:dyDescent="0.25">
      <c r="A19" s="17" t="s">
        <v>143</v>
      </c>
      <c r="B19" s="17" t="s">
        <v>136</v>
      </c>
      <c r="C19" s="16" t="s">
        <v>8</v>
      </c>
      <c r="D19" s="34">
        <v>10.59</v>
      </c>
      <c r="E19" s="15">
        <v>14</v>
      </c>
      <c r="F19" s="34">
        <v>8.4</v>
      </c>
      <c r="G19" s="20">
        <v>25</v>
      </c>
      <c r="H19" s="34">
        <v>140</v>
      </c>
      <c r="I19" s="80">
        <v>13</v>
      </c>
      <c r="J19" s="18">
        <f t="shared" si="0"/>
        <v>52</v>
      </c>
      <c r="K19" s="20"/>
    </row>
    <row r="20" spans="1:21" ht="15.75" x14ac:dyDescent="0.25">
      <c r="A20" s="16" t="s">
        <v>162</v>
      </c>
      <c r="B20" s="16" t="s">
        <v>163</v>
      </c>
      <c r="C20" s="16" t="s">
        <v>8</v>
      </c>
      <c r="D20" s="34">
        <v>10.84</v>
      </c>
      <c r="E20" s="15">
        <v>15</v>
      </c>
      <c r="F20" s="34">
        <v>8.9</v>
      </c>
      <c r="G20" s="20">
        <v>22</v>
      </c>
      <c r="H20" s="34">
        <v>134</v>
      </c>
      <c r="I20" s="80">
        <v>15</v>
      </c>
      <c r="J20" s="18">
        <f t="shared" si="0"/>
        <v>52</v>
      </c>
      <c r="K20" s="20"/>
      <c r="L20" s="6"/>
    </row>
    <row r="21" spans="1:21" ht="15.75" x14ac:dyDescent="0.25">
      <c r="A21" s="16" t="s">
        <v>149</v>
      </c>
      <c r="B21" s="16" t="s">
        <v>58</v>
      </c>
      <c r="C21" s="16" t="s">
        <v>28</v>
      </c>
      <c r="D21" s="34">
        <v>11.08</v>
      </c>
      <c r="E21" s="15">
        <v>18</v>
      </c>
      <c r="F21" s="34">
        <v>8.3000000000000007</v>
      </c>
      <c r="G21" s="20">
        <v>26</v>
      </c>
      <c r="H21" s="34">
        <v>143</v>
      </c>
      <c r="I21" s="80">
        <v>11</v>
      </c>
      <c r="J21" s="18">
        <f t="shared" si="0"/>
        <v>55</v>
      </c>
      <c r="K21" s="20"/>
    </row>
    <row r="22" spans="1:21" ht="15.75" x14ac:dyDescent="0.25">
      <c r="A22" s="32" t="s">
        <v>139</v>
      </c>
      <c r="B22" s="32" t="s">
        <v>10</v>
      </c>
      <c r="C22" s="32" t="s">
        <v>8</v>
      </c>
      <c r="D22" s="34">
        <v>11.14</v>
      </c>
      <c r="E22" s="15">
        <v>21</v>
      </c>
      <c r="F22" s="34">
        <v>10</v>
      </c>
      <c r="G22" s="20">
        <v>15</v>
      </c>
      <c r="H22" s="34">
        <v>130</v>
      </c>
      <c r="I22" s="80">
        <v>19</v>
      </c>
      <c r="J22" s="18">
        <f t="shared" si="0"/>
        <v>55</v>
      </c>
      <c r="K22" s="20"/>
      <c r="L22" s="6"/>
    </row>
    <row r="23" spans="1:21" ht="15.75" x14ac:dyDescent="0.25">
      <c r="A23" s="16" t="s">
        <v>161</v>
      </c>
      <c r="B23" s="16" t="s">
        <v>134</v>
      </c>
      <c r="C23" s="16" t="s">
        <v>8</v>
      </c>
      <c r="D23" s="34">
        <v>11.66</v>
      </c>
      <c r="E23" s="15">
        <v>23</v>
      </c>
      <c r="F23" s="34">
        <v>10</v>
      </c>
      <c r="G23" s="20">
        <v>15</v>
      </c>
      <c r="H23" s="34">
        <v>116</v>
      </c>
      <c r="I23" s="80">
        <v>22</v>
      </c>
      <c r="J23" s="18">
        <f t="shared" si="0"/>
        <v>60</v>
      </c>
      <c r="K23" s="20"/>
    </row>
    <row r="24" spans="1:21" ht="15.75" x14ac:dyDescent="0.25">
      <c r="A24" s="16" t="s">
        <v>160</v>
      </c>
      <c r="B24" s="16" t="s">
        <v>42</v>
      </c>
      <c r="C24" s="17" t="s">
        <v>8</v>
      </c>
      <c r="D24" s="34">
        <v>11.49</v>
      </c>
      <c r="E24" s="15">
        <v>22</v>
      </c>
      <c r="F24" s="34">
        <v>10.199999999999999</v>
      </c>
      <c r="G24" s="20">
        <v>14</v>
      </c>
      <c r="H24" s="34">
        <v>106</v>
      </c>
      <c r="I24" s="80">
        <v>25</v>
      </c>
      <c r="J24" s="18">
        <f t="shared" si="0"/>
        <v>61</v>
      </c>
      <c r="K24" s="20"/>
    </row>
    <row r="25" spans="1:21" ht="15.75" x14ac:dyDescent="0.25">
      <c r="A25" s="16" t="s">
        <v>151</v>
      </c>
      <c r="B25" s="16" t="s">
        <v>152</v>
      </c>
      <c r="C25" s="16" t="s">
        <v>8</v>
      </c>
      <c r="D25" s="34">
        <v>10.86</v>
      </c>
      <c r="E25" s="15">
        <v>16</v>
      </c>
      <c r="F25" s="34">
        <v>8.5</v>
      </c>
      <c r="G25" s="20">
        <v>23</v>
      </c>
      <c r="H25" s="34">
        <v>115</v>
      </c>
      <c r="I25" s="80">
        <v>23</v>
      </c>
      <c r="J25" s="18">
        <f t="shared" si="0"/>
        <v>62</v>
      </c>
      <c r="K25" s="20"/>
      <c r="L25" s="6"/>
    </row>
    <row r="26" spans="1:21" ht="15.75" x14ac:dyDescent="0.25">
      <c r="A26" s="16" t="s">
        <v>158</v>
      </c>
      <c r="B26" s="16" t="s">
        <v>159</v>
      </c>
      <c r="C26" s="16" t="s">
        <v>8</v>
      </c>
      <c r="D26" s="34">
        <v>11.88</v>
      </c>
      <c r="E26" s="15">
        <v>24</v>
      </c>
      <c r="F26" s="34">
        <v>9.1999999999999993</v>
      </c>
      <c r="G26" s="20">
        <v>20</v>
      </c>
      <c r="H26" s="34">
        <v>120</v>
      </c>
      <c r="I26" s="80">
        <v>21</v>
      </c>
      <c r="J26" s="18">
        <f t="shared" si="0"/>
        <v>65</v>
      </c>
      <c r="K26" s="20"/>
      <c r="L26" s="6"/>
    </row>
    <row r="27" spans="1:21" ht="15.75" x14ac:dyDescent="0.25">
      <c r="A27" s="16" t="s">
        <v>154</v>
      </c>
      <c r="B27" s="16" t="s">
        <v>155</v>
      </c>
      <c r="C27" s="16" t="s">
        <v>28</v>
      </c>
      <c r="D27" s="34">
        <v>11.93</v>
      </c>
      <c r="E27" s="15">
        <v>25</v>
      </c>
      <c r="F27" s="34">
        <v>6</v>
      </c>
      <c r="G27" s="20">
        <v>27</v>
      </c>
      <c r="H27" s="34">
        <v>134</v>
      </c>
      <c r="I27" s="80">
        <v>15</v>
      </c>
      <c r="J27" s="18">
        <f t="shared" si="0"/>
        <v>67</v>
      </c>
      <c r="K27" s="20"/>
      <c r="L27" s="6"/>
    </row>
    <row r="28" spans="1:21" ht="15.75" x14ac:dyDescent="0.25">
      <c r="A28" s="16" t="s">
        <v>164</v>
      </c>
      <c r="B28" s="16" t="s">
        <v>165</v>
      </c>
      <c r="C28" s="16" t="s">
        <v>40</v>
      </c>
      <c r="D28" s="34">
        <v>12.14</v>
      </c>
      <c r="E28" s="15">
        <v>26</v>
      </c>
      <c r="F28" s="34">
        <v>10</v>
      </c>
      <c r="G28" s="20">
        <v>15</v>
      </c>
      <c r="H28" s="34">
        <v>70</v>
      </c>
      <c r="I28" s="80">
        <v>27</v>
      </c>
      <c r="J28" s="18">
        <f t="shared" si="0"/>
        <v>68</v>
      </c>
      <c r="K28" s="20"/>
    </row>
    <row r="29" spans="1:21" ht="15.75" x14ac:dyDescent="0.25">
      <c r="A29" s="16" t="s">
        <v>156</v>
      </c>
      <c r="B29" s="16" t="s">
        <v>157</v>
      </c>
      <c r="C29" s="16" t="s">
        <v>8</v>
      </c>
      <c r="D29" s="34">
        <v>12.59</v>
      </c>
      <c r="E29" s="15">
        <v>27</v>
      </c>
      <c r="F29" s="34">
        <v>8.5</v>
      </c>
      <c r="G29" s="20">
        <v>23</v>
      </c>
      <c r="H29" s="34">
        <v>115</v>
      </c>
      <c r="I29" s="80">
        <v>23</v>
      </c>
      <c r="J29" s="18">
        <f t="shared" si="0"/>
        <v>73</v>
      </c>
      <c r="K29" s="20"/>
      <c r="L29" s="6"/>
      <c r="M29" s="6"/>
      <c r="N29" s="6"/>
      <c r="O29" s="6"/>
      <c r="P29" s="6"/>
      <c r="Q29" s="6"/>
      <c r="R29" s="36"/>
      <c r="S29" s="6"/>
      <c r="T29" s="37"/>
      <c r="U29" s="6"/>
    </row>
  </sheetData>
  <sortState ref="A3:K29">
    <sortCondition ref="J3:J29"/>
  </sortState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zoomScaleNormal="100" workbookViewId="0">
      <selection activeCell="O17" sqref="O17"/>
    </sheetView>
  </sheetViews>
  <sheetFormatPr defaultRowHeight="12.75" x14ac:dyDescent="0.2"/>
  <cols>
    <col min="1" max="1" width="11.85546875"/>
    <col min="2" max="2" width="11.140625"/>
    <col min="3" max="3" width="15.85546875"/>
    <col min="4" max="4" width="8.5703125"/>
    <col min="5" max="5" width="7.28515625" style="79" customWidth="1"/>
    <col min="6" max="6" width="7.7109375"/>
    <col min="7" max="7" width="7.5703125" style="79" customWidth="1"/>
    <col min="8" max="8" width="6.42578125"/>
    <col min="9" max="9" width="7.5703125" style="79" customWidth="1"/>
    <col min="10" max="10" width="8.5703125"/>
    <col min="11" max="11" width="6.85546875" style="79"/>
    <col min="12" max="12" width="8.5703125"/>
    <col min="13" max="13" width="6.42578125"/>
    <col min="14" max="14" width="8.5703125"/>
    <col min="15" max="15" width="6.85546875"/>
    <col min="16" max="16" width="10.7109375"/>
    <col min="17" max="17" width="6.5703125"/>
    <col min="18" max="18" width="9.7109375"/>
    <col min="19" max="19" width="5.85546875"/>
    <col min="20" max="20" width="8.5703125"/>
    <col min="21" max="21" width="10.5703125"/>
    <col min="22" max="1025" width="8.5703125"/>
  </cols>
  <sheetData>
    <row r="1" spans="1:24" ht="15.75" x14ac:dyDescent="0.25">
      <c r="A1" s="1" t="s">
        <v>170</v>
      </c>
      <c r="B1" s="38"/>
      <c r="C1" s="38"/>
      <c r="D1" s="30"/>
      <c r="F1" s="30"/>
      <c r="H1" s="30"/>
      <c r="J1" s="30"/>
      <c r="L1" s="30"/>
      <c r="M1" s="30"/>
      <c r="N1" s="30"/>
      <c r="O1" s="30"/>
      <c r="P1" s="30"/>
      <c r="Q1" s="30"/>
      <c r="S1" s="30"/>
      <c r="T1" s="30"/>
      <c r="U1" s="31"/>
      <c r="W1" s="6"/>
      <c r="X1" s="6"/>
    </row>
    <row r="2" spans="1:24" ht="15" x14ac:dyDescent="0.2">
      <c r="A2" s="26" t="s">
        <v>63</v>
      </c>
      <c r="B2" s="26" t="s">
        <v>64</v>
      </c>
      <c r="C2" s="26" t="s">
        <v>65</v>
      </c>
      <c r="D2" s="2" t="s">
        <v>1</v>
      </c>
      <c r="E2" s="83" t="s">
        <v>347</v>
      </c>
      <c r="F2" s="2" t="s">
        <v>3</v>
      </c>
      <c r="G2" s="83" t="s">
        <v>347</v>
      </c>
      <c r="H2" s="2" t="s">
        <v>4</v>
      </c>
      <c r="I2" s="83" t="s">
        <v>347</v>
      </c>
      <c r="J2" s="54" t="s">
        <v>5</v>
      </c>
      <c r="K2" s="71" t="s">
        <v>2</v>
      </c>
      <c r="M2" s="39"/>
      <c r="N2" s="6"/>
    </row>
    <row r="3" spans="1:24" ht="15.75" x14ac:dyDescent="0.25">
      <c r="A3" s="40" t="s">
        <v>171</v>
      </c>
      <c r="B3" s="40" t="s">
        <v>172</v>
      </c>
      <c r="C3" s="40" t="s">
        <v>11</v>
      </c>
      <c r="D3" s="41">
        <v>8.99</v>
      </c>
      <c r="E3" s="84">
        <v>2</v>
      </c>
      <c r="F3" s="41">
        <v>32</v>
      </c>
      <c r="G3" s="84">
        <v>2</v>
      </c>
      <c r="H3" s="42">
        <v>184</v>
      </c>
      <c r="I3" s="84">
        <v>1</v>
      </c>
      <c r="J3" s="42">
        <f t="shared" ref="J3:J29" si="0">SUM(E3+G3+I3)</f>
        <v>5</v>
      </c>
      <c r="K3" s="85">
        <v>20</v>
      </c>
      <c r="M3" s="6"/>
      <c r="N3" s="6"/>
    </row>
    <row r="4" spans="1:24" ht="15.75" x14ac:dyDescent="0.25">
      <c r="A4" s="40" t="s">
        <v>174</v>
      </c>
      <c r="B4" s="40" t="s">
        <v>175</v>
      </c>
      <c r="C4" s="40" t="s">
        <v>11</v>
      </c>
      <c r="D4" s="41">
        <v>8.73</v>
      </c>
      <c r="E4" s="84">
        <v>1</v>
      </c>
      <c r="F4" s="41">
        <v>26.5</v>
      </c>
      <c r="G4" s="84">
        <v>4</v>
      </c>
      <c r="H4" s="42">
        <v>180</v>
      </c>
      <c r="I4" s="84">
        <v>2</v>
      </c>
      <c r="J4" s="42">
        <f t="shared" si="0"/>
        <v>7</v>
      </c>
      <c r="K4" s="85">
        <v>17</v>
      </c>
    </row>
    <row r="5" spans="1:24" ht="15.75" x14ac:dyDescent="0.25">
      <c r="A5" s="44" t="s">
        <v>192</v>
      </c>
      <c r="B5" s="44" t="s">
        <v>95</v>
      </c>
      <c r="C5" s="44" t="s">
        <v>8</v>
      </c>
      <c r="D5" s="18">
        <v>9.18</v>
      </c>
      <c r="E5" s="84">
        <v>3</v>
      </c>
      <c r="F5" s="42">
        <v>36</v>
      </c>
      <c r="G5" s="84">
        <v>1</v>
      </c>
      <c r="H5" s="42">
        <v>160</v>
      </c>
      <c r="I5" s="84">
        <v>10</v>
      </c>
      <c r="J5" s="42">
        <f t="shared" si="0"/>
        <v>14</v>
      </c>
      <c r="K5" s="85">
        <v>15</v>
      </c>
    </row>
    <row r="6" spans="1:24" ht="15.75" x14ac:dyDescent="0.25">
      <c r="A6" s="16" t="s">
        <v>176</v>
      </c>
      <c r="B6" s="16" t="s">
        <v>177</v>
      </c>
      <c r="C6" s="16" t="s">
        <v>8</v>
      </c>
      <c r="D6" s="18">
        <v>9.3000000000000007</v>
      </c>
      <c r="E6" s="84">
        <v>4</v>
      </c>
      <c r="F6" s="41">
        <v>23</v>
      </c>
      <c r="G6" s="84">
        <v>9</v>
      </c>
      <c r="H6" s="42">
        <v>179</v>
      </c>
      <c r="I6" s="84">
        <v>3</v>
      </c>
      <c r="J6" s="42">
        <f t="shared" si="0"/>
        <v>16</v>
      </c>
      <c r="K6" s="86">
        <v>13</v>
      </c>
    </row>
    <row r="7" spans="1:24" ht="15.75" x14ac:dyDescent="0.25">
      <c r="A7" s="44" t="s">
        <v>179</v>
      </c>
      <c r="B7" s="44" t="s">
        <v>180</v>
      </c>
      <c r="C7" s="44" t="s">
        <v>14</v>
      </c>
      <c r="D7" s="18">
        <v>9.7100000000000009</v>
      </c>
      <c r="E7" s="84">
        <v>7</v>
      </c>
      <c r="F7" s="18">
        <v>25</v>
      </c>
      <c r="G7" s="84">
        <v>5</v>
      </c>
      <c r="H7" s="18">
        <v>167</v>
      </c>
      <c r="I7" s="84">
        <v>6</v>
      </c>
      <c r="J7" s="42">
        <f t="shared" si="0"/>
        <v>18</v>
      </c>
      <c r="K7" s="86">
        <v>11</v>
      </c>
    </row>
    <row r="8" spans="1:24" ht="15.75" x14ac:dyDescent="0.25">
      <c r="A8" s="44" t="s">
        <v>192</v>
      </c>
      <c r="B8" s="44" t="s">
        <v>71</v>
      </c>
      <c r="C8" s="44" t="s">
        <v>8</v>
      </c>
      <c r="D8" s="42">
        <v>9.5399999999999991</v>
      </c>
      <c r="E8" s="84">
        <v>5</v>
      </c>
      <c r="F8" s="42">
        <v>31.5</v>
      </c>
      <c r="G8" s="84">
        <v>3</v>
      </c>
      <c r="H8" s="42">
        <v>156</v>
      </c>
      <c r="I8" s="84">
        <v>12</v>
      </c>
      <c r="J8" s="42">
        <f t="shared" si="0"/>
        <v>20</v>
      </c>
      <c r="K8" s="86">
        <v>10</v>
      </c>
    </row>
    <row r="9" spans="1:24" ht="15.75" x14ac:dyDescent="0.25">
      <c r="A9" s="44" t="s">
        <v>178</v>
      </c>
      <c r="B9" s="44" t="s">
        <v>113</v>
      </c>
      <c r="C9" s="44" t="s">
        <v>8</v>
      </c>
      <c r="D9" s="42">
        <v>9.66</v>
      </c>
      <c r="E9" s="84">
        <v>6</v>
      </c>
      <c r="F9" s="42">
        <v>24.9</v>
      </c>
      <c r="G9" s="84">
        <v>7</v>
      </c>
      <c r="H9" s="42">
        <v>159</v>
      </c>
      <c r="I9" s="84">
        <v>11</v>
      </c>
      <c r="J9" s="42">
        <f t="shared" si="0"/>
        <v>24</v>
      </c>
      <c r="K9" s="86">
        <v>9</v>
      </c>
    </row>
    <row r="10" spans="1:24" s="51" customFormat="1" ht="15.75" x14ac:dyDescent="0.25">
      <c r="A10" s="44" t="s">
        <v>94</v>
      </c>
      <c r="B10" s="44" t="s">
        <v>194</v>
      </c>
      <c r="C10" s="44" t="s">
        <v>8</v>
      </c>
      <c r="D10" s="42">
        <v>9.8800000000000008</v>
      </c>
      <c r="E10" s="84">
        <v>11</v>
      </c>
      <c r="F10" s="42">
        <v>20</v>
      </c>
      <c r="G10" s="84">
        <v>12</v>
      </c>
      <c r="H10" s="42">
        <v>165</v>
      </c>
      <c r="I10" s="84">
        <v>7</v>
      </c>
      <c r="J10" s="42">
        <f t="shared" ref="J10" si="1">SUM(E10+G10+I10)</f>
        <v>30</v>
      </c>
      <c r="K10" s="86">
        <v>8</v>
      </c>
    </row>
    <row r="11" spans="1:24" ht="15.75" x14ac:dyDescent="0.25">
      <c r="A11" s="40" t="s">
        <v>173</v>
      </c>
      <c r="B11" s="40" t="s">
        <v>108</v>
      </c>
      <c r="C11" s="40" t="s">
        <v>17</v>
      </c>
      <c r="D11" s="41">
        <v>9.9600000000000009</v>
      </c>
      <c r="E11" s="84">
        <v>12</v>
      </c>
      <c r="F11" s="41">
        <v>19</v>
      </c>
      <c r="G11" s="84">
        <v>14</v>
      </c>
      <c r="H11" s="42">
        <v>176</v>
      </c>
      <c r="I11" s="84">
        <v>4</v>
      </c>
      <c r="J11" s="42">
        <f t="shared" si="0"/>
        <v>30</v>
      </c>
      <c r="K11" s="86">
        <v>7</v>
      </c>
    </row>
    <row r="12" spans="1:24" ht="15.75" x14ac:dyDescent="0.25">
      <c r="A12" s="44" t="s">
        <v>191</v>
      </c>
      <c r="B12" s="44" t="s">
        <v>113</v>
      </c>
      <c r="C12" s="44" t="s">
        <v>17</v>
      </c>
      <c r="D12" s="42">
        <v>9.75</v>
      </c>
      <c r="E12" s="84">
        <v>8</v>
      </c>
      <c r="F12" s="42">
        <v>14.3</v>
      </c>
      <c r="G12" s="84">
        <v>20</v>
      </c>
      <c r="H12" s="42">
        <v>168</v>
      </c>
      <c r="I12" s="84">
        <v>5</v>
      </c>
      <c r="J12" s="42">
        <f t="shared" si="0"/>
        <v>33</v>
      </c>
      <c r="K12" s="86">
        <v>6</v>
      </c>
    </row>
    <row r="13" spans="1:24" ht="15.75" x14ac:dyDescent="0.25">
      <c r="A13" s="44" t="s">
        <v>211</v>
      </c>
      <c r="B13" s="44" t="s">
        <v>75</v>
      </c>
      <c r="C13" s="44" t="s">
        <v>28</v>
      </c>
      <c r="D13" s="18">
        <v>9.82</v>
      </c>
      <c r="E13" s="84">
        <v>10</v>
      </c>
      <c r="F13" s="18">
        <v>18.8</v>
      </c>
      <c r="G13" s="84">
        <v>16</v>
      </c>
      <c r="H13" s="18">
        <v>165</v>
      </c>
      <c r="I13" s="84">
        <v>7</v>
      </c>
      <c r="J13" s="42">
        <f t="shared" si="0"/>
        <v>33</v>
      </c>
      <c r="K13" s="86">
        <v>5</v>
      </c>
    </row>
    <row r="14" spans="1:24" ht="15.75" x14ac:dyDescent="0.25">
      <c r="A14" s="44" t="s">
        <v>190</v>
      </c>
      <c r="B14" s="44" t="s">
        <v>83</v>
      </c>
      <c r="C14" s="44" t="s">
        <v>8</v>
      </c>
      <c r="D14" s="42">
        <v>10.41</v>
      </c>
      <c r="E14" s="84">
        <v>16</v>
      </c>
      <c r="F14" s="18">
        <v>24.5</v>
      </c>
      <c r="G14" s="84">
        <v>8</v>
      </c>
      <c r="H14" s="18">
        <v>161</v>
      </c>
      <c r="I14" s="84">
        <v>9</v>
      </c>
      <c r="J14" s="42">
        <f t="shared" si="0"/>
        <v>33</v>
      </c>
      <c r="K14" s="86">
        <v>4</v>
      </c>
    </row>
    <row r="15" spans="1:24" ht="15.75" x14ac:dyDescent="0.25">
      <c r="A15" s="44" t="s">
        <v>186</v>
      </c>
      <c r="B15" s="44" t="s">
        <v>187</v>
      </c>
      <c r="C15" s="44" t="s">
        <v>8</v>
      </c>
      <c r="D15" s="42">
        <v>9.75</v>
      </c>
      <c r="E15" s="84">
        <v>8</v>
      </c>
      <c r="F15" s="42">
        <v>21.5</v>
      </c>
      <c r="G15" s="84">
        <v>11</v>
      </c>
      <c r="H15" s="42">
        <v>143</v>
      </c>
      <c r="I15" s="84">
        <v>17</v>
      </c>
      <c r="J15" s="42">
        <f t="shared" si="0"/>
        <v>36</v>
      </c>
      <c r="K15" s="86">
        <v>3</v>
      </c>
    </row>
    <row r="16" spans="1:24" ht="15.75" x14ac:dyDescent="0.25">
      <c r="A16" s="16" t="s">
        <v>193</v>
      </c>
      <c r="B16" s="16" t="s">
        <v>185</v>
      </c>
      <c r="C16" s="17" t="s">
        <v>8</v>
      </c>
      <c r="D16" s="18">
        <v>10.11</v>
      </c>
      <c r="E16" s="84">
        <v>14</v>
      </c>
      <c r="F16" s="42">
        <v>20</v>
      </c>
      <c r="G16" s="84">
        <v>12</v>
      </c>
      <c r="H16" s="42">
        <v>150</v>
      </c>
      <c r="I16" s="84">
        <v>13</v>
      </c>
      <c r="J16" s="42">
        <f t="shared" si="0"/>
        <v>39</v>
      </c>
      <c r="K16" s="86">
        <v>2</v>
      </c>
    </row>
    <row r="17" spans="1:12" ht="15.75" x14ac:dyDescent="0.25">
      <c r="A17" s="44" t="s">
        <v>181</v>
      </c>
      <c r="B17" s="44" t="s">
        <v>182</v>
      </c>
      <c r="C17" s="44" t="s">
        <v>8</v>
      </c>
      <c r="D17" s="42">
        <v>9.9600000000000009</v>
      </c>
      <c r="E17" s="84">
        <v>12</v>
      </c>
      <c r="F17" s="18">
        <v>17.600000000000001</v>
      </c>
      <c r="G17" s="84">
        <v>17</v>
      </c>
      <c r="H17" s="18">
        <v>149</v>
      </c>
      <c r="I17" s="84">
        <v>14</v>
      </c>
      <c r="J17" s="42">
        <f t="shared" si="0"/>
        <v>43</v>
      </c>
      <c r="K17" s="86">
        <v>1</v>
      </c>
    </row>
    <row r="18" spans="1:12" ht="15.75" x14ac:dyDescent="0.25">
      <c r="A18" s="44" t="s">
        <v>205</v>
      </c>
      <c r="B18" s="44" t="s">
        <v>73</v>
      </c>
      <c r="C18" s="44" t="s">
        <v>40</v>
      </c>
      <c r="D18" s="18">
        <v>10.44</v>
      </c>
      <c r="E18" s="84">
        <v>17</v>
      </c>
      <c r="F18" s="18">
        <v>21.9</v>
      </c>
      <c r="G18" s="84">
        <v>10</v>
      </c>
      <c r="H18" s="18">
        <v>145</v>
      </c>
      <c r="I18" s="84">
        <v>16</v>
      </c>
      <c r="J18" s="42">
        <f t="shared" si="0"/>
        <v>43</v>
      </c>
      <c r="K18" s="86"/>
    </row>
    <row r="19" spans="1:12" ht="15.75" x14ac:dyDescent="0.25">
      <c r="A19" s="44" t="s">
        <v>208</v>
      </c>
      <c r="B19" s="44" t="s">
        <v>209</v>
      </c>
      <c r="C19" s="44" t="s">
        <v>40</v>
      </c>
      <c r="D19" s="18">
        <v>11.08</v>
      </c>
      <c r="E19" s="84">
        <v>21</v>
      </c>
      <c r="F19" s="18">
        <v>25</v>
      </c>
      <c r="G19" s="84">
        <v>5</v>
      </c>
      <c r="H19" s="18">
        <v>133</v>
      </c>
      <c r="I19" s="84">
        <v>22</v>
      </c>
      <c r="J19" s="42">
        <f t="shared" si="0"/>
        <v>48</v>
      </c>
      <c r="K19" s="86"/>
    </row>
    <row r="20" spans="1:12" ht="15.75" x14ac:dyDescent="0.25">
      <c r="A20" s="44" t="s">
        <v>195</v>
      </c>
      <c r="B20" s="44" t="s">
        <v>182</v>
      </c>
      <c r="C20" s="44" t="s">
        <v>8</v>
      </c>
      <c r="D20" s="42">
        <v>10.56</v>
      </c>
      <c r="E20" s="84">
        <v>19</v>
      </c>
      <c r="F20" s="42">
        <v>15.6</v>
      </c>
      <c r="G20" s="84">
        <v>19</v>
      </c>
      <c r="H20" s="42">
        <v>149</v>
      </c>
      <c r="I20" s="84">
        <v>14</v>
      </c>
      <c r="J20" s="42">
        <f t="shared" si="0"/>
        <v>52</v>
      </c>
      <c r="K20" s="86"/>
    </row>
    <row r="21" spans="1:12" ht="15.75" x14ac:dyDescent="0.25">
      <c r="A21" s="16" t="s">
        <v>183</v>
      </c>
      <c r="B21" s="16" t="s">
        <v>184</v>
      </c>
      <c r="C21" s="16" t="s">
        <v>14</v>
      </c>
      <c r="D21" s="18">
        <v>10.65</v>
      </c>
      <c r="E21" s="84">
        <v>20</v>
      </c>
      <c r="F21" s="18">
        <v>18.899999999999999</v>
      </c>
      <c r="G21" s="84">
        <v>15</v>
      </c>
      <c r="H21" s="18">
        <v>140</v>
      </c>
      <c r="I21" s="84">
        <v>18</v>
      </c>
      <c r="J21" s="42">
        <f t="shared" si="0"/>
        <v>53</v>
      </c>
      <c r="K21" s="86"/>
    </row>
    <row r="22" spans="1:12" ht="15.75" x14ac:dyDescent="0.25">
      <c r="A22" s="44" t="s">
        <v>196</v>
      </c>
      <c r="B22" s="44" t="s">
        <v>197</v>
      </c>
      <c r="C22" s="44" t="s">
        <v>8</v>
      </c>
      <c r="D22" s="42">
        <v>10.26</v>
      </c>
      <c r="E22" s="84">
        <v>15</v>
      </c>
      <c r="F22" s="42">
        <v>13.5</v>
      </c>
      <c r="G22" s="84">
        <v>22</v>
      </c>
      <c r="H22" s="42">
        <v>140</v>
      </c>
      <c r="I22" s="84">
        <v>18</v>
      </c>
      <c r="J22" s="42">
        <f t="shared" si="0"/>
        <v>55</v>
      </c>
      <c r="K22" s="85"/>
      <c r="L22" s="6"/>
    </row>
    <row r="23" spans="1:12" ht="15.75" x14ac:dyDescent="0.25">
      <c r="A23" s="44" t="s">
        <v>207</v>
      </c>
      <c r="B23" s="44" t="s">
        <v>202</v>
      </c>
      <c r="C23" s="44" t="s">
        <v>8</v>
      </c>
      <c r="D23" s="18">
        <v>11.27</v>
      </c>
      <c r="E23" s="84">
        <v>22</v>
      </c>
      <c r="F23" s="18">
        <v>16.8</v>
      </c>
      <c r="G23" s="84">
        <v>18</v>
      </c>
      <c r="H23" s="18">
        <v>140</v>
      </c>
      <c r="I23" s="84">
        <v>18</v>
      </c>
      <c r="J23" s="42">
        <f t="shared" si="0"/>
        <v>58</v>
      </c>
      <c r="K23" s="86"/>
    </row>
    <row r="24" spans="1:12" ht="15.75" x14ac:dyDescent="0.25">
      <c r="A24" s="44" t="s">
        <v>198</v>
      </c>
      <c r="B24" s="44" t="s">
        <v>199</v>
      </c>
      <c r="C24" s="44" t="s">
        <v>8</v>
      </c>
      <c r="D24" s="42">
        <v>10.52</v>
      </c>
      <c r="E24" s="84">
        <v>18</v>
      </c>
      <c r="F24" s="42">
        <v>14</v>
      </c>
      <c r="G24" s="84">
        <v>21</v>
      </c>
      <c r="H24" s="42">
        <v>134</v>
      </c>
      <c r="I24" s="84">
        <v>21</v>
      </c>
      <c r="J24" s="42">
        <f t="shared" si="0"/>
        <v>60</v>
      </c>
      <c r="K24" s="77"/>
    </row>
    <row r="25" spans="1:12" ht="15.75" x14ac:dyDescent="0.25">
      <c r="A25" s="44" t="s">
        <v>203</v>
      </c>
      <c r="B25" s="44" t="s">
        <v>204</v>
      </c>
      <c r="C25" s="44" t="s">
        <v>8</v>
      </c>
      <c r="D25" s="42">
        <v>11.27</v>
      </c>
      <c r="E25" s="84">
        <v>22</v>
      </c>
      <c r="F25" s="42">
        <v>10.8</v>
      </c>
      <c r="G25" s="84">
        <v>25</v>
      </c>
      <c r="H25" s="42">
        <v>122</v>
      </c>
      <c r="I25" s="84">
        <v>24</v>
      </c>
      <c r="J25" s="42">
        <f t="shared" si="0"/>
        <v>71</v>
      </c>
      <c r="K25" s="77"/>
    </row>
    <row r="26" spans="1:12" ht="15.75" x14ac:dyDescent="0.25">
      <c r="A26" s="44" t="s">
        <v>188</v>
      </c>
      <c r="B26" s="44" t="s">
        <v>189</v>
      </c>
      <c r="C26" s="44" t="s">
        <v>8</v>
      </c>
      <c r="D26" s="42">
        <v>11.93</v>
      </c>
      <c r="E26" s="84">
        <v>25</v>
      </c>
      <c r="F26" s="42">
        <v>12</v>
      </c>
      <c r="G26" s="84">
        <v>23</v>
      </c>
      <c r="H26" s="42">
        <v>110</v>
      </c>
      <c r="I26" s="84">
        <v>25</v>
      </c>
      <c r="J26" s="42">
        <f t="shared" si="0"/>
        <v>73</v>
      </c>
      <c r="K26" s="77"/>
    </row>
    <row r="27" spans="1:12" ht="15.75" x14ac:dyDescent="0.25">
      <c r="A27" s="44" t="s">
        <v>200</v>
      </c>
      <c r="B27" s="44" t="s">
        <v>201</v>
      </c>
      <c r="C27" s="44" t="s">
        <v>8</v>
      </c>
      <c r="D27" s="18">
        <v>11.99</v>
      </c>
      <c r="E27" s="84">
        <v>26</v>
      </c>
      <c r="F27" s="42">
        <v>8.8000000000000007</v>
      </c>
      <c r="G27" s="84">
        <v>27</v>
      </c>
      <c r="H27" s="42">
        <v>130</v>
      </c>
      <c r="I27" s="84">
        <v>23</v>
      </c>
      <c r="J27" s="42">
        <f t="shared" si="0"/>
        <v>76</v>
      </c>
      <c r="K27" s="77"/>
    </row>
    <row r="28" spans="1:12" ht="15.75" x14ac:dyDescent="0.25">
      <c r="A28" s="44" t="s">
        <v>210</v>
      </c>
      <c r="B28" s="44" t="s">
        <v>89</v>
      </c>
      <c r="C28" s="44" t="s">
        <v>8</v>
      </c>
      <c r="D28" s="18">
        <v>13.84</v>
      </c>
      <c r="E28" s="84">
        <v>27</v>
      </c>
      <c r="F28" s="18">
        <v>12</v>
      </c>
      <c r="G28" s="84">
        <v>23</v>
      </c>
      <c r="H28" s="18">
        <v>98</v>
      </c>
      <c r="I28" s="84">
        <v>26</v>
      </c>
      <c r="J28" s="42">
        <f t="shared" si="0"/>
        <v>76</v>
      </c>
      <c r="K28" s="77"/>
    </row>
    <row r="29" spans="1:12" ht="15.75" x14ac:dyDescent="0.25">
      <c r="A29" s="44" t="s">
        <v>206</v>
      </c>
      <c r="B29" s="44" t="s">
        <v>101</v>
      </c>
      <c r="C29" s="44" t="s">
        <v>40</v>
      </c>
      <c r="D29" s="18">
        <v>11.68</v>
      </c>
      <c r="E29" s="84">
        <v>24</v>
      </c>
      <c r="F29" s="18">
        <v>9</v>
      </c>
      <c r="G29" s="84">
        <v>26</v>
      </c>
      <c r="H29" s="18">
        <v>90</v>
      </c>
      <c r="I29" s="84">
        <v>27</v>
      </c>
      <c r="J29" s="42">
        <f t="shared" si="0"/>
        <v>77</v>
      </c>
      <c r="K29" s="77"/>
    </row>
  </sheetData>
  <sortState ref="A3:J29">
    <sortCondition ref="J3:J29"/>
  </sortState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zoomScaleNormal="100" workbookViewId="0">
      <selection activeCell="K8" sqref="K8:K17"/>
    </sheetView>
  </sheetViews>
  <sheetFormatPr defaultRowHeight="15" x14ac:dyDescent="0.25"/>
  <cols>
    <col min="1" max="1" width="14"/>
    <col min="2" max="2" width="11.28515625"/>
    <col min="3" max="3" width="17.42578125"/>
    <col min="4" max="4" width="8.28515625" style="30"/>
    <col min="5" max="5" width="7.28515625" style="68"/>
    <col min="6" max="6" width="8.5703125" style="30"/>
    <col min="7" max="7" width="6.85546875" style="68"/>
    <col min="8" max="8" width="6.42578125" style="30"/>
    <col min="9" max="9" width="7.5703125" style="68"/>
    <col min="10" max="10" width="8.5703125"/>
    <col min="11" max="11" width="6.42578125" style="74"/>
    <col min="12" max="12" width="7.85546875"/>
    <col min="13" max="13" width="6.140625"/>
    <col min="14" max="14" width="8.5703125"/>
    <col min="15" max="15" width="6.5703125"/>
    <col min="16" max="16" width="10.42578125"/>
    <col min="17" max="17" width="6.140625"/>
    <col min="18" max="18" width="9.7109375"/>
    <col min="19" max="19" width="5.7109375"/>
    <col min="20" max="20" width="8.5703125"/>
    <col min="21" max="21" width="10.42578125"/>
    <col min="22" max="1025" width="8.5703125"/>
  </cols>
  <sheetData>
    <row r="1" spans="1:24" ht="15.75" x14ac:dyDescent="0.25">
      <c r="A1" s="1" t="s">
        <v>212</v>
      </c>
      <c r="B1" s="38"/>
      <c r="C1" s="38"/>
      <c r="U1" s="6"/>
      <c r="W1" s="6"/>
      <c r="X1" s="6"/>
    </row>
    <row r="2" spans="1:24" x14ac:dyDescent="0.2">
      <c r="A2" s="26" t="s">
        <v>63</v>
      </c>
      <c r="B2" s="26" t="s">
        <v>64</v>
      </c>
      <c r="C2" s="26" t="s">
        <v>65</v>
      </c>
      <c r="D2" s="67" t="s">
        <v>1</v>
      </c>
      <c r="E2" s="69" t="s">
        <v>347</v>
      </c>
      <c r="F2" s="67" t="s">
        <v>3</v>
      </c>
      <c r="G2" s="69" t="s">
        <v>347</v>
      </c>
      <c r="H2" s="67" t="s">
        <v>4</v>
      </c>
      <c r="I2" s="69" t="s">
        <v>347</v>
      </c>
      <c r="J2" s="67" t="s">
        <v>5</v>
      </c>
      <c r="K2" s="75" t="s">
        <v>2</v>
      </c>
      <c r="M2" s="39"/>
      <c r="N2" s="6"/>
    </row>
    <row r="3" spans="1:24" ht="15.75" x14ac:dyDescent="0.25">
      <c r="A3" s="16" t="s">
        <v>219</v>
      </c>
      <c r="B3" s="16" t="s">
        <v>220</v>
      </c>
      <c r="C3" s="17" t="s">
        <v>11</v>
      </c>
      <c r="D3" s="18">
        <v>9.27</v>
      </c>
      <c r="E3" s="43">
        <v>3</v>
      </c>
      <c r="F3" s="42">
        <v>19.899999999999999</v>
      </c>
      <c r="G3" s="43">
        <v>4</v>
      </c>
      <c r="H3" s="42">
        <v>180</v>
      </c>
      <c r="I3" s="43">
        <v>1</v>
      </c>
      <c r="J3" s="47">
        <f t="shared" ref="J3:J34" si="0">SUM(E3+G3+I3)</f>
        <v>8</v>
      </c>
      <c r="K3" s="50">
        <v>20</v>
      </c>
    </row>
    <row r="4" spans="1:24" s="51" customFormat="1" ht="15.75" x14ac:dyDescent="0.25">
      <c r="A4" s="16" t="s">
        <v>218</v>
      </c>
      <c r="B4" s="16" t="s">
        <v>169</v>
      </c>
      <c r="C4" s="16" t="s">
        <v>14</v>
      </c>
      <c r="D4" s="18">
        <v>8.93</v>
      </c>
      <c r="E4" s="20">
        <v>1</v>
      </c>
      <c r="F4" s="18">
        <v>20.9</v>
      </c>
      <c r="G4" s="20">
        <v>3</v>
      </c>
      <c r="H4" s="18">
        <v>172</v>
      </c>
      <c r="I4" s="43">
        <v>5</v>
      </c>
      <c r="J4" s="47">
        <f t="shared" ref="J4" si="1">SUM(E4+G4+I4)</f>
        <v>9</v>
      </c>
      <c r="K4" s="48">
        <v>17</v>
      </c>
      <c r="M4" s="53"/>
      <c r="N4" s="53"/>
    </row>
    <row r="5" spans="1:24" ht="15.75" x14ac:dyDescent="0.25">
      <c r="A5" s="44" t="s">
        <v>213</v>
      </c>
      <c r="B5" s="44" t="s">
        <v>214</v>
      </c>
      <c r="C5" s="44" t="s">
        <v>8</v>
      </c>
      <c r="D5" s="42">
        <v>9.31</v>
      </c>
      <c r="E5" s="20">
        <v>4</v>
      </c>
      <c r="F5" s="42">
        <v>28</v>
      </c>
      <c r="G5" s="43">
        <v>1</v>
      </c>
      <c r="H5" s="42">
        <v>175</v>
      </c>
      <c r="I5" s="43">
        <v>4</v>
      </c>
      <c r="J5" s="47">
        <f t="shared" si="0"/>
        <v>9</v>
      </c>
      <c r="K5" s="50">
        <v>15</v>
      </c>
    </row>
    <row r="6" spans="1:24" ht="15.75" x14ac:dyDescent="0.25">
      <c r="A6" s="44" t="s">
        <v>215</v>
      </c>
      <c r="B6" s="44" t="s">
        <v>61</v>
      </c>
      <c r="C6" s="44" t="s">
        <v>8</v>
      </c>
      <c r="D6" s="42">
        <v>9.08</v>
      </c>
      <c r="E6" s="43">
        <v>2</v>
      </c>
      <c r="F6" s="42">
        <v>19</v>
      </c>
      <c r="G6" s="43">
        <v>7</v>
      </c>
      <c r="H6" s="42">
        <v>178</v>
      </c>
      <c r="I6" s="43">
        <v>3</v>
      </c>
      <c r="J6" s="47">
        <f t="shared" si="0"/>
        <v>12</v>
      </c>
      <c r="K6" s="48">
        <v>13</v>
      </c>
    </row>
    <row r="7" spans="1:24" ht="15.75" x14ac:dyDescent="0.25">
      <c r="A7" s="44" t="s">
        <v>221</v>
      </c>
      <c r="B7" s="44" t="s">
        <v>146</v>
      </c>
      <c r="C7" s="44" t="s">
        <v>8</v>
      </c>
      <c r="D7" s="42">
        <v>9.4</v>
      </c>
      <c r="E7" s="43">
        <v>6</v>
      </c>
      <c r="F7" s="42">
        <v>19.899999999999999</v>
      </c>
      <c r="G7" s="43">
        <v>4</v>
      </c>
      <c r="H7" s="42">
        <v>172</v>
      </c>
      <c r="I7" s="43">
        <v>5</v>
      </c>
      <c r="J7" s="47">
        <f t="shared" si="0"/>
        <v>15</v>
      </c>
      <c r="K7" s="48">
        <v>11</v>
      </c>
    </row>
    <row r="8" spans="1:24" ht="15.75" x14ac:dyDescent="0.25">
      <c r="A8" s="16" t="s">
        <v>217</v>
      </c>
      <c r="B8" s="16" t="s">
        <v>148</v>
      </c>
      <c r="C8" s="44" t="s">
        <v>28</v>
      </c>
      <c r="D8" s="18">
        <v>9.6</v>
      </c>
      <c r="E8" s="43">
        <v>9</v>
      </c>
      <c r="F8" s="42">
        <v>18</v>
      </c>
      <c r="G8" s="20">
        <v>8</v>
      </c>
      <c r="H8" s="42">
        <v>180</v>
      </c>
      <c r="I8" s="43">
        <v>1</v>
      </c>
      <c r="J8" s="47">
        <f t="shared" si="0"/>
        <v>18</v>
      </c>
      <c r="K8" s="48">
        <v>10</v>
      </c>
    </row>
    <row r="9" spans="1:24" ht="15.75" x14ac:dyDescent="0.25">
      <c r="A9" s="44" t="s">
        <v>227</v>
      </c>
      <c r="B9" s="44" t="s">
        <v>228</v>
      </c>
      <c r="C9" s="44" t="s">
        <v>8</v>
      </c>
      <c r="D9" s="42">
        <v>9.9499999999999993</v>
      </c>
      <c r="E9" s="20">
        <v>13</v>
      </c>
      <c r="F9" s="18">
        <v>21</v>
      </c>
      <c r="G9" s="20">
        <v>2</v>
      </c>
      <c r="H9" s="18">
        <v>163</v>
      </c>
      <c r="I9" s="43">
        <v>8</v>
      </c>
      <c r="J9" s="47">
        <f t="shared" si="0"/>
        <v>23</v>
      </c>
      <c r="K9" s="48">
        <v>9</v>
      </c>
    </row>
    <row r="10" spans="1:24" ht="15.75" x14ac:dyDescent="0.25">
      <c r="A10" s="44" t="s">
        <v>233</v>
      </c>
      <c r="B10" s="44" t="s">
        <v>136</v>
      </c>
      <c r="C10" s="44" t="s">
        <v>28</v>
      </c>
      <c r="D10" s="42">
        <v>9.31</v>
      </c>
      <c r="E10" s="20">
        <v>4</v>
      </c>
      <c r="F10" s="42">
        <v>13.8</v>
      </c>
      <c r="G10" s="20">
        <v>12</v>
      </c>
      <c r="H10" s="42">
        <v>160</v>
      </c>
      <c r="I10" s="43">
        <v>9</v>
      </c>
      <c r="J10" s="47">
        <f t="shared" si="0"/>
        <v>25</v>
      </c>
      <c r="K10" s="48">
        <v>8</v>
      </c>
    </row>
    <row r="11" spans="1:24" ht="15.75" x14ac:dyDescent="0.25">
      <c r="A11" s="44" t="s">
        <v>236</v>
      </c>
      <c r="B11" s="44" t="s">
        <v>142</v>
      </c>
      <c r="C11" s="44" t="s">
        <v>8</v>
      </c>
      <c r="D11" s="42">
        <v>9.43</v>
      </c>
      <c r="E11" s="20">
        <v>7</v>
      </c>
      <c r="F11" s="42">
        <v>16.600000000000001</v>
      </c>
      <c r="G11" s="43">
        <v>10</v>
      </c>
      <c r="H11" s="42">
        <v>156</v>
      </c>
      <c r="I11" s="43">
        <v>11</v>
      </c>
      <c r="J11" s="47">
        <f t="shared" si="0"/>
        <v>28</v>
      </c>
      <c r="K11" s="48">
        <v>7</v>
      </c>
    </row>
    <row r="12" spans="1:24" s="51" customFormat="1" ht="15.75" x14ac:dyDescent="0.25">
      <c r="A12" s="16" t="s">
        <v>232</v>
      </c>
      <c r="B12" s="16" t="s">
        <v>169</v>
      </c>
      <c r="C12" s="16" t="s">
        <v>8</v>
      </c>
      <c r="D12" s="18">
        <v>9.61</v>
      </c>
      <c r="E12" s="20">
        <v>10</v>
      </c>
      <c r="F12" s="18">
        <v>19.8</v>
      </c>
      <c r="G12" s="20">
        <v>6</v>
      </c>
      <c r="H12" s="18">
        <v>145</v>
      </c>
      <c r="I12" s="43">
        <v>14</v>
      </c>
      <c r="J12" s="47">
        <f t="shared" ref="J12" si="2">SUM(E12+G12+I12)</f>
        <v>30</v>
      </c>
      <c r="K12" s="48">
        <v>6</v>
      </c>
    </row>
    <row r="13" spans="1:24" ht="15.75" x14ac:dyDescent="0.25">
      <c r="A13" s="44" t="s">
        <v>223</v>
      </c>
      <c r="B13" s="44" t="s">
        <v>159</v>
      </c>
      <c r="C13" s="44" t="s">
        <v>40</v>
      </c>
      <c r="D13" s="42">
        <v>9.93</v>
      </c>
      <c r="E13" s="43">
        <v>12</v>
      </c>
      <c r="F13" s="42">
        <v>14</v>
      </c>
      <c r="G13" s="20">
        <v>11</v>
      </c>
      <c r="H13" s="42">
        <v>164</v>
      </c>
      <c r="I13" s="43">
        <v>7</v>
      </c>
      <c r="J13" s="47">
        <f t="shared" si="0"/>
        <v>30</v>
      </c>
      <c r="K13" s="48">
        <v>5</v>
      </c>
    </row>
    <row r="14" spans="1:24" ht="15.75" x14ac:dyDescent="0.25">
      <c r="A14" s="44" t="s">
        <v>216</v>
      </c>
      <c r="B14" s="44" t="s">
        <v>152</v>
      </c>
      <c r="C14" s="44" t="s">
        <v>28</v>
      </c>
      <c r="D14" s="42">
        <v>9.5299999999999994</v>
      </c>
      <c r="E14" s="43">
        <v>8</v>
      </c>
      <c r="F14" s="42">
        <v>18</v>
      </c>
      <c r="G14" s="20">
        <v>8</v>
      </c>
      <c r="H14" s="42">
        <v>140</v>
      </c>
      <c r="I14" s="43">
        <v>15</v>
      </c>
      <c r="J14" s="47">
        <f t="shared" si="0"/>
        <v>31</v>
      </c>
      <c r="K14" s="48">
        <v>4</v>
      </c>
    </row>
    <row r="15" spans="1:24" ht="15.75" x14ac:dyDescent="0.25">
      <c r="A15" s="44" t="s">
        <v>225</v>
      </c>
      <c r="B15" s="44" t="s">
        <v>10</v>
      </c>
      <c r="C15" s="44" t="s">
        <v>14</v>
      </c>
      <c r="D15" s="42">
        <v>10.59</v>
      </c>
      <c r="E15" s="43">
        <v>20</v>
      </c>
      <c r="F15" s="42">
        <v>13.7</v>
      </c>
      <c r="G15" s="43">
        <v>13</v>
      </c>
      <c r="H15" s="42">
        <v>160</v>
      </c>
      <c r="I15" s="43">
        <v>9</v>
      </c>
      <c r="J15" s="47">
        <f t="shared" si="0"/>
        <v>42</v>
      </c>
      <c r="K15" s="48">
        <v>3</v>
      </c>
    </row>
    <row r="16" spans="1:24" ht="15.75" x14ac:dyDescent="0.25">
      <c r="A16" s="16" t="s">
        <v>237</v>
      </c>
      <c r="B16" s="16" t="s">
        <v>148</v>
      </c>
      <c r="C16" s="16" t="s">
        <v>40</v>
      </c>
      <c r="D16" s="18">
        <v>10.130000000000001</v>
      </c>
      <c r="E16" s="20">
        <v>16</v>
      </c>
      <c r="F16" s="18">
        <v>13.2</v>
      </c>
      <c r="G16" s="20">
        <v>14</v>
      </c>
      <c r="H16" s="18">
        <v>150</v>
      </c>
      <c r="I16" s="43">
        <v>13</v>
      </c>
      <c r="J16" s="47">
        <f t="shared" si="0"/>
        <v>43</v>
      </c>
      <c r="K16" s="48">
        <v>2</v>
      </c>
    </row>
    <row r="17" spans="1:11" ht="15.75" x14ac:dyDescent="0.25">
      <c r="A17" s="44" t="s">
        <v>248</v>
      </c>
      <c r="B17" s="44" t="s">
        <v>249</v>
      </c>
      <c r="C17" s="44" t="s">
        <v>8</v>
      </c>
      <c r="D17" s="42">
        <v>9.99</v>
      </c>
      <c r="E17" s="43">
        <v>14</v>
      </c>
      <c r="F17" s="42">
        <v>12.9</v>
      </c>
      <c r="G17" s="20">
        <v>18</v>
      </c>
      <c r="H17" s="42">
        <v>140</v>
      </c>
      <c r="I17" s="43">
        <v>15</v>
      </c>
      <c r="J17" s="47">
        <f t="shared" si="0"/>
        <v>47</v>
      </c>
      <c r="K17" s="48">
        <v>1</v>
      </c>
    </row>
    <row r="18" spans="1:11" ht="15.75" x14ac:dyDescent="0.25">
      <c r="A18" s="44" t="s">
        <v>140</v>
      </c>
      <c r="B18" s="44" t="s">
        <v>159</v>
      </c>
      <c r="C18" s="44" t="s">
        <v>28</v>
      </c>
      <c r="D18" s="18">
        <v>10.38</v>
      </c>
      <c r="E18" s="43">
        <v>18</v>
      </c>
      <c r="F18" s="42">
        <v>12.3</v>
      </c>
      <c r="G18" s="20">
        <v>23</v>
      </c>
      <c r="H18" s="42">
        <v>153</v>
      </c>
      <c r="I18" s="43">
        <v>12</v>
      </c>
      <c r="J18" s="47">
        <f t="shared" si="0"/>
        <v>53</v>
      </c>
      <c r="K18" s="50"/>
    </row>
    <row r="19" spans="1:11" ht="15.75" x14ac:dyDescent="0.25">
      <c r="A19" s="44" t="s">
        <v>222</v>
      </c>
      <c r="B19" s="44" t="s">
        <v>169</v>
      </c>
      <c r="C19" s="44" t="s">
        <v>8</v>
      </c>
      <c r="D19" s="42">
        <v>10.39</v>
      </c>
      <c r="E19" s="20">
        <v>19</v>
      </c>
      <c r="F19" s="42">
        <v>12.2</v>
      </c>
      <c r="G19" s="20">
        <v>24</v>
      </c>
      <c r="H19" s="42">
        <v>140</v>
      </c>
      <c r="I19" s="43">
        <v>15</v>
      </c>
      <c r="J19" s="47">
        <f t="shared" si="0"/>
        <v>58</v>
      </c>
      <c r="K19" s="48"/>
    </row>
    <row r="20" spans="1:11" ht="15.75" x14ac:dyDescent="0.25">
      <c r="A20" s="16" t="s">
        <v>241</v>
      </c>
      <c r="B20" s="16" t="s">
        <v>242</v>
      </c>
      <c r="C20" s="16" t="s">
        <v>8</v>
      </c>
      <c r="D20" s="18">
        <v>11.24</v>
      </c>
      <c r="E20" s="43">
        <v>26</v>
      </c>
      <c r="F20" s="18">
        <v>12.5</v>
      </c>
      <c r="G20" s="43">
        <v>19</v>
      </c>
      <c r="H20" s="18">
        <v>140</v>
      </c>
      <c r="I20" s="43">
        <v>15</v>
      </c>
      <c r="J20" s="47">
        <f t="shared" si="0"/>
        <v>60</v>
      </c>
      <c r="K20" s="48"/>
    </row>
    <row r="21" spans="1:11" ht="15.75" x14ac:dyDescent="0.25">
      <c r="A21" s="16" t="s">
        <v>250</v>
      </c>
      <c r="B21" s="16" t="s">
        <v>10</v>
      </c>
      <c r="C21" s="16" t="s">
        <v>8</v>
      </c>
      <c r="D21" s="18">
        <v>11.54</v>
      </c>
      <c r="E21" s="20">
        <v>28</v>
      </c>
      <c r="F21" s="18">
        <v>13.2</v>
      </c>
      <c r="G21" s="20">
        <v>14</v>
      </c>
      <c r="H21" s="18">
        <v>137</v>
      </c>
      <c r="I21" s="43">
        <v>19</v>
      </c>
      <c r="J21" s="47">
        <f t="shared" si="0"/>
        <v>61</v>
      </c>
      <c r="K21" s="48"/>
    </row>
    <row r="22" spans="1:11" ht="15.75" x14ac:dyDescent="0.25">
      <c r="A22" s="44" t="s">
        <v>234</v>
      </c>
      <c r="B22" s="44" t="s">
        <v>235</v>
      </c>
      <c r="C22" s="44" t="s">
        <v>8</v>
      </c>
      <c r="D22" s="42">
        <v>10.23</v>
      </c>
      <c r="E22" s="43">
        <v>17</v>
      </c>
      <c r="F22" s="42">
        <v>12</v>
      </c>
      <c r="G22" s="43">
        <v>25</v>
      </c>
      <c r="H22" s="42">
        <v>134</v>
      </c>
      <c r="I22" s="43">
        <v>20</v>
      </c>
      <c r="J22" s="47">
        <f t="shared" si="0"/>
        <v>62</v>
      </c>
      <c r="K22" s="48"/>
    </row>
    <row r="23" spans="1:11" ht="15.75" x14ac:dyDescent="0.25">
      <c r="A23" s="44" t="s">
        <v>238</v>
      </c>
      <c r="B23" s="44" t="s">
        <v>239</v>
      </c>
      <c r="C23" s="44" t="s">
        <v>8</v>
      </c>
      <c r="D23" s="42">
        <v>9.99</v>
      </c>
      <c r="E23" s="43">
        <v>14</v>
      </c>
      <c r="F23" s="42">
        <v>10.4</v>
      </c>
      <c r="G23" s="20">
        <v>27</v>
      </c>
      <c r="H23" s="42">
        <v>133</v>
      </c>
      <c r="I23" s="43">
        <v>21</v>
      </c>
      <c r="J23" s="47">
        <f t="shared" si="0"/>
        <v>62</v>
      </c>
      <c r="K23" s="50"/>
    </row>
    <row r="24" spans="1:11" ht="15.75" x14ac:dyDescent="0.25">
      <c r="A24" s="44" t="s">
        <v>240</v>
      </c>
      <c r="B24" s="44" t="s">
        <v>159</v>
      </c>
      <c r="C24" s="44" t="s">
        <v>8</v>
      </c>
      <c r="D24" s="42">
        <v>10.73</v>
      </c>
      <c r="E24" s="43">
        <v>21</v>
      </c>
      <c r="F24" s="42">
        <v>12.5</v>
      </c>
      <c r="G24" s="43">
        <v>19</v>
      </c>
      <c r="H24" s="42">
        <v>130</v>
      </c>
      <c r="I24" s="43">
        <v>22</v>
      </c>
      <c r="J24" s="47">
        <f t="shared" si="0"/>
        <v>62</v>
      </c>
      <c r="K24" s="50"/>
    </row>
    <row r="25" spans="1:11" ht="15.75" x14ac:dyDescent="0.25">
      <c r="A25" s="44" t="s">
        <v>229</v>
      </c>
      <c r="B25" s="44" t="s">
        <v>10</v>
      </c>
      <c r="C25" s="44" t="s">
        <v>8</v>
      </c>
      <c r="D25" s="42">
        <v>11.14</v>
      </c>
      <c r="E25" s="20">
        <v>25</v>
      </c>
      <c r="F25" s="42">
        <v>13</v>
      </c>
      <c r="G25" s="20">
        <v>17</v>
      </c>
      <c r="H25" s="42">
        <v>130</v>
      </c>
      <c r="I25" s="43">
        <v>22</v>
      </c>
      <c r="J25" s="47">
        <f t="shared" si="0"/>
        <v>64</v>
      </c>
      <c r="K25" s="50"/>
    </row>
    <row r="26" spans="1:11" ht="15.75" x14ac:dyDescent="0.25">
      <c r="A26" s="16" t="s">
        <v>244</v>
      </c>
      <c r="B26" s="16" t="s">
        <v>245</v>
      </c>
      <c r="C26" s="16" t="s">
        <v>40</v>
      </c>
      <c r="D26" s="18">
        <v>11.7</v>
      </c>
      <c r="E26" s="43">
        <v>30</v>
      </c>
      <c r="F26" s="18">
        <v>13.2</v>
      </c>
      <c r="G26" s="20">
        <v>14</v>
      </c>
      <c r="H26" s="18">
        <v>130</v>
      </c>
      <c r="I26" s="43">
        <v>22</v>
      </c>
      <c r="J26" s="47">
        <f t="shared" si="0"/>
        <v>66</v>
      </c>
      <c r="K26" s="50"/>
    </row>
    <row r="27" spans="1:11" ht="15.75" x14ac:dyDescent="0.25">
      <c r="A27" s="44" t="s">
        <v>224</v>
      </c>
      <c r="B27" s="44" t="s">
        <v>25</v>
      </c>
      <c r="C27" s="44" t="s">
        <v>8</v>
      </c>
      <c r="D27" s="18">
        <v>9.76</v>
      </c>
      <c r="E27" s="43">
        <v>11</v>
      </c>
      <c r="F27" s="42">
        <v>9</v>
      </c>
      <c r="G27" s="20">
        <v>30</v>
      </c>
      <c r="H27" s="42">
        <v>123</v>
      </c>
      <c r="I27" s="43">
        <v>28</v>
      </c>
      <c r="J27" s="47">
        <f t="shared" si="0"/>
        <v>69</v>
      </c>
      <c r="K27" s="48">
        <v>2</v>
      </c>
    </row>
    <row r="28" spans="1:11" ht="15.75" x14ac:dyDescent="0.25">
      <c r="A28" s="44" t="s">
        <v>52</v>
      </c>
      <c r="B28" s="44" t="s">
        <v>231</v>
      </c>
      <c r="C28" s="44" t="s">
        <v>8</v>
      </c>
      <c r="D28" s="18">
        <v>10.82</v>
      </c>
      <c r="E28" s="20">
        <v>22</v>
      </c>
      <c r="F28" s="42">
        <v>8</v>
      </c>
      <c r="G28" s="20">
        <v>32</v>
      </c>
      <c r="H28" s="42">
        <v>128</v>
      </c>
      <c r="I28" s="43">
        <v>25</v>
      </c>
      <c r="J28" s="47">
        <f t="shared" si="0"/>
        <v>79</v>
      </c>
      <c r="K28" s="50"/>
    </row>
    <row r="29" spans="1:11" ht="15.75" x14ac:dyDescent="0.25">
      <c r="A29" s="44" t="s">
        <v>251</v>
      </c>
      <c r="B29" s="44" t="s">
        <v>159</v>
      </c>
      <c r="C29" s="44" t="s">
        <v>8</v>
      </c>
      <c r="D29" s="18">
        <v>10.9</v>
      </c>
      <c r="E29" s="43">
        <v>23</v>
      </c>
      <c r="F29" s="18">
        <v>10</v>
      </c>
      <c r="G29" s="43">
        <v>28</v>
      </c>
      <c r="H29" s="18">
        <v>120</v>
      </c>
      <c r="I29" s="43">
        <v>29</v>
      </c>
      <c r="J29" s="47">
        <f t="shared" si="0"/>
        <v>80</v>
      </c>
      <c r="K29" s="48"/>
    </row>
    <row r="30" spans="1:11" ht="15.75" x14ac:dyDescent="0.25">
      <c r="A30" s="16" t="s">
        <v>49</v>
      </c>
      <c r="B30" s="16" t="s">
        <v>10</v>
      </c>
      <c r="C30" s="16" t="s">
        <v>11</v>
      </c>
      <c r="D30" s="18">
        <v>12.08</v>
      </c>
      <c r="E30" s="20">
        <v>31</v>
      </c>
      <c r="F30" s="18">
        <v>12.5</v>
      </c>
      <c r="G30" s="43">
        <v>19</v>
      </c>
      <c r="H30" s="18">
        <v>96</v>
      </c>
      <c r="I30" s="43">
        <v>30</v>
      </c>
      <c r="J30" s="47">
        <f t="shared" si="0"/>
        <v>80</v>
      </c>
      <c r="K30" s="50"/>
    </row>
    <row r="31" spans="1:11" ht="15.75" x14ac:dyDescent="0.25">
      <c r="A31" s="16" t="s">
        <v>246</v>
      </c>
      <c r="B31" s="16" t="s">
        <v>247</v>
      </c>
      <c r="C31" s="16" t="s">
        <v>40</v>
      </c>
      <c r="D31" s="18">
        <v>11.66</v>
      </c>
      <c r="E31" s="43">
        <v>29</v>
      </c>
      <c r="F31" s="18">
        <v>12.5</v>
      </c>
      <c r="G31" s="43">
        <v>19</v>
      </c>
      <c r="H31" s="18">
        <v>90</v>
      </c>
      <c r="I31" s="43">
        <v>32</v>
      </c>
      <c r="J31" s="47">
        <f t="shared" si="0"/>
        <v>80</v>
      </c>
      <c r="K31" s="50"/>
    </row>
    <row r="32" spans="1:11" ht="15.75" x14ac:dyDescent="0.25">
      <c r="A32" s="44" t="s">
        <v>252</v>
      </c>
      <c r="B32" s="44" t="s">
        <v>10</v>
      </c>
      <c r="C32" s="44" t="s">
        <v>8</v>
      </c>
      <c r="D32" s="18">
        <v>11.43</v>
      </c>
      <c r="E32" s="43">
        <v>27</v>
      </c>
      <c r="F32" s="18">
        <v>9.6</v>
      </c>
      <c r="G32" s="20">
        <v>29</v>
      </c>
      <c r="H32" s="18">
        <v>128</v>
      </c>
      <c r="I32" s="43">
        <v>25</v>
      </c>
      <c r="J32" s="47">
        <f t="shared" si="0"/>
        <v>81</v>
      </c>
      <c r="K32" s="50"/>
    </row>
    <row r="33" spans="1:11" ht="15.75" x14ac:dyDescent="0.25">
      <c r="A33" s="16" t="s">
        <v>230</v>
      </c>
      <c r="B33" s="16" t="s">
        <v>148</v>
      </c>
      <c r="C33" s="16" t="s">
        <v>8</v>
      </c>
      <c r="D33" s="18">
        <v>10.94</v>
      </c>
      <c r="E33" s="43">
        <v>24</v>
      </c>
      <c r="F33" s="18">
        <v>9</v>
      </c>
      <c r="G33" s="20">
        <v>30</v>
      </c>
      <c r="H33" s="18">
        <v>125</v>
      </c>
      <c r="I33" s="43">
        <v>27</v>
      </c>
      <c r="J33" s="47">
        <f t="shared" si="0"/>
        <v>81</v>
      </c>
      <c r="K33" s="50"/>
    </row>
    <row r="34" spans="1:11" ht="15.75" x14ac:dyDescent="0.25">
      <c r="A34" s="16" t="s">
        <v>243</v>
      </c>
      <c r="B34" s="16" t="s">
        <v>19</v>
      </c>
      <c r="C34" s="16" t="s">
        <v>8</v>
      </c>
      <c r="D34" s="18">
        <v>12.18</v>
      </c>
      <c r="E34" s="43">
        <v>32</v>
      </c>
      <c r="F34" s="18">
        <v>10.7</v>
      </c>
      <c r="G34" s="20">
        <v>26</v>
      </c>
      <c r="H34" s="18">
        <v>95</v>
      </c>
      <c r="I34" s="43">
        <v>31</v>
      </c>
      <c r="J34" s="47">
        <f t="shared" si="0"/>
        <v>89</v>
      </c>
      <c r="K34" s="50"/>
    </row>
  </sheetData>
  <sortState ref="A3:K34">
    <sortCondition ref="J3:J34"/>
  </sortState>
  <pageMargins left="0.7" right="0.7" top="0.78749999999999998" bottom="0.78749999999999998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activeCell="N15" sqref="N15"/>
    </sheetView>
  </sheetViews>
  <sheetFormatPr defaultRowHeight="12.75" x14ac:dyDescent="0.2"/>
  <cols>
    <col min="1" max="1" width="12.140625"/>
    <col min="2" max="2" width="8.5703125"/>
    <col min="3" max="3" width="18.28515625"/>
    <col min="4" max="4" width="8"/>
    <col min="5" max="5" width="7.42578125" style="79" customWidth="1"/>
    <col min="6" max="6" width="7.5703125" style="30"/>
    <col min="7" max="7" width="7.28515625" style="79" customWidth="1"/>
    <col min="8" max="8" width="7.28515625" style="30"/>
    <col min="9" max="9" width="7.85546875" style="79" customWidth="1"/>
    <col min="10" max="10" width="8.5703125"/>
    <col min="11" max="11" width="6.42578125" style="79"/>
    <col min="12" max="12" width="8.5703125"/>
    <col min="13" max="13" width="7"/>
    <col min="14" max="15" width="8.5703125"/>
    <col min="16" max="16" width="10"/>
    <col min="17" max="17" width="6.140625"/>
    <col min="18" max="18" width="9.42578125"/>
    <col min="19" max="19" width="6.42578125"/>
    <col min="20" max="20" width="8.5703125"/>
    <col min="21" max="21" width="10.7109375"/>
    <col min="22" max="1025" width="8.5703125"/>
  </cols>
  <sheetData>
    <row r="1" spans="1:13" ht="15.75" x14ac:dyDescent="0.25">
      <c r="A1" s="1" t="s">
        <v>253</v>
      </c>
      <c r="B1" s="38"/>
    </row>
    <row r="2" spans="1:13" ht="15" x14ac:dyDescent="0.2">
      <c r="A2" s="26" t="s">
        <v>63</v>
      </c>
      <c r="B2" s="26" t="s">
        <v>64</v>
      </c>
      <c r="C2" s="26" t="s">
        <v>65</v>
      </c>
      <c r="D2" s="2" t="s">
        <v>1</v>
      </c>
      <c r="E2" s="83" t="s">
        <v>347</v>
      </c>
      <c r="F2" s="54" t="s">
        <v>3</v>
      </c>
      <c r="G2" s="83" t="s">
        <v>347</v>
      </c>
      <c r="H2" s="54" t="s">
        <v>4</v>
      </c>
      <c r="I2" s="71" t="s">
        <v>347</v>
      </c>
      <c r="J2" s="54" t="s">
        <v>5</v>
      </c>
      <c r="K2" s="71" t="s">
        <v>2</v>
      </c>
      <c r="M2" s="39"/>
    </row>
    <row r="3" spans="1:13" ht="15.75" x14ac:dyDescent="0.25">
      <c r="A3" s="16" t="s">
        <v>262</v>
      </c>
      <c r="B3" s="16" t="s">
        <v>177</v>
      </c>
      <c r="C3" s="16" t="s">
        <v>8</v>
      </c>
      <c r="D3" s="18">
        <v>8.83</v>
      </c>
      <c r="E3" s="77">
        <v>1</v>
      </c>
      <c r="F3" s="18">
        <v>21.6</v>
      </c>
      <c r="G3" s="77">
        <v>11</v>
      </c>
      <c r="H3" s="18">
        <v>217</v>
      </c>
      <c r="I3" s="77">
        <v>1</v>
      </c>
      <c r="J3" s="42">
        <f t="shared" ref="J3:J32" si="0">SUM(E3+G3+I3)</f>
        <v>13</v>
      </c>
      <c r="K3" s="84">
        <v>20</v>
      </c>
    </row>
    <row r="4" spans="1:13" ht="15.75" x14ac:dyDescent="0.25">
      <c r="A4" s="44" t="s">
        <v>254</v>
      </c>
      <c r="B4" s="44" t="s">
        <v>77</v>
      </c>
      <c r="C4" s="44" t="s">
        <v>17</v>
      </c>
      <c r="D4" s="42">
        <v>9.2799999999999994</v>
      </c>
      <c r="E4" s="77">
        <v>6</v>
      </c>
      <c r="F4" s="42">
        <v>26.2</v>
      </c>
      <c r="G4" s="77">
        <v>6</v>
      </c>
      <c r="H4" s="42">
        <v>172</v>
      </c>
      <c r="I4" s="84">
        <v>2</v>
      </c>
      <c r="J4" s="42">
        <f t="shared" si="0"/>
        <v>14</v>
      </c>
      <c r="K4" s="84">
        <v>17</v>
      </c>
    </row>
    <row r="5" spans="1:13" s="51" customFormat="1" ht="15.75" x14ac:dyDescent="0.25">
      <c r="A5" s="16" t="s">
        <v>263</v>
      </c>
      <c r="B5" s="16" t="s">
        <v>264</v>
      </c>
      <c r="C5" s="16" t="s">
        <v>8</v>
      </c>
      <c r="D5" s="18">
        <v>8.99</v>
      </c>
      <c r="E5" s="77">
        <v>3</v>
      </c>
      <c r="F5" s="18">
        <v>40.5</v>
      </c>
      <c r="G5" s="77">
        <v>1</v>
      </c>
      <c r="H5" s="18">
        <v>160</v>
      </c>
      <c r="I5" s="84">
        <v>14</v>
      </c>
      <c r="J5" s="42">
        <f t="shared" ref="J5" si="1">SUM(E5+G5+I5)</f>
        <v>18</v>
      </c>
      <c r="K5" s="77">
        <v>15</v>
      </c>
    </row>
    <row r="6" spans="1:13" ht="15.75" x14ac:dyDescent="0.25">
      <c r="A6" s="44" t="s">
        <v>102</v>
      </c>
      <c r="B6" s="44" t="s">
        <v>255</v>
      </c>
      <c r="C6" s="44" t="s">
        <v>103</v>
      </c>
      <c r="D6" s="42">
        <v>9.07</v>
      </c>
      <c r="E6" s="77">
        <v>4</v>
      </c>
      <c r="F6" s="42">
        <v>22</v>
      </c>
      <c r="G6" s="77">
        <v>10</v>
      </c>
      <c r="H6" s="42">
        <v>170</v>
      </c>
      <c r="I6" s="77">
        <v>4</v>
      </c>
      <c r="J6" s="42">
        <f t="shared" si="0"/>
        <v>18</v>
      </c>
      <c r="K6" s="77">
        <v>13</v>
      </c>
    </row>
    <row r="7" spans="1:13" ht="15.75" x14ac:dyDescent="0.25">
      <c r="A7" s="16" t="s">
        <v>261</v>
      </c>
      <c r="B7" s="16" t="s">
        <v>89</v>
      </c>
      <c r="C7" s="16" t="s">
        <v>8</v>
      </c>
      <c r="D7" s="18">
        <v>8.94</v>
      </c>
      <c r="E7" s="77">
        <v>2</v>
      </c>
      <c r="F7" s="18">
        <v>21</v>
      </c>
      <c r="G7" s="77">
        <v>13</v>
      </c>
      <c r="H7" s="18">
        <v>170</v>
      </c>
      <c r="I7" s="77">
        <v>4</v>
      </c>
      <c r="J7" s="42">
        <f t="shared" si="0"/>
        <v>19</v>
      </c>
      <c r="K7" s="77">
        <v>11</v>
      </c>
    </row>
    <row r="8" spans="1:13" ht="15.75" x14ac:dyDescent="0.25">
      <c r="A8" s="16" t="s">
        <v>269</v>
      </c>
      <c r="B8" s="16" t="s">
        <v>105</v>
      </c>
      <c r="C8" s="16" t="s">
        <v>8</v>
      </c>
      <c r="D8" s="18">
        <v>9.44</v>
      </c>
      <c r="E8" s="77">
        <v>9</v>
      </c>
      <c r="F8" s="18">
        <v>25</v>
      </c>
      <c r="G8" s="77">
        <v>8</v>
      </c>
      <c r="H8" s="18">
        <v>171</v>
      </c>
      <c r="I8" s="77">
        <v>3</v>
      </c>
      <c r="J8" s="42">
        <f t="shared" si="0"/>
        <v>20</v>
      </c>
      <c r="K8" s="84">
        <v>10</v>
      </c>
    </row>
    <row r="9" spans="1:13" s="51" customFormat="1" ht="15.75" x14ac:dyDescent="0.25">
      <c r="A9" s="16" t="s">
        <v>259</v>
      </c>
      <c r="B9" s="16" t="s">
        <v>79</v>
      </c>
      <c r="C9" s="16" t="s">
        <v>8</v>
      </c>
      <c r="D9" s="18">
        <v>9.5500000000000007</v>
      </c>
      <c r="E9" s="77">
        <v>10</v>
      </c>
      <c r="F9" s="18">
        <v>29</v>
      </c>
      <c r="G9" s="77">
        <v>2</v>
      </c>
      <c r="H9" s="18">
        <v>167</v>
      </c>
      <c r="I9" s="77">
        <v>10</v>
      </c>
      <c r="J9" s="42">
        <f t="shared" ref="J9" si="2">SUM(E9+G9+I9)</f>
        <v>22</v>
      </c>
      <c r="K9" s="77">
        <v>9</v>
      </c>
    </row>
    <row r="10" spans="1:13" ht="15.75" x14ac:dyDescent="0.25">
      <c r="A10" s="12" t="s">
        <v>281</v>
      </c>
      <c r="B10" s="12" t="s">
        <v>113</v>
      </c>
      <c r="C10" s="12" t="s">
        <v>28</v>
      </c>
      <c r="D10" s="18">
        <v>9.94</v>
      </c>
      <c r="E10" s="77">
        <v>16</v>
      </c>
      <c r="F10" s="18">
        <v>29</v>
      </c>
      <c r="G10" s="77">
        <v>2</v>
      </c>
      <c r="H10" s="18">
        <v>170</v>
      </c>
      <c r="I10" s="77">
        <v>4</v>
      </c>
      <c r="J10" s="42">
        <f t="shared" si="0"/>
        <v>22</v>
      </c>
      <c r="K10" s="77">
        <v>8</v>
      </c>
    </row>
    <row r="11" spans="1:13" ht="15.75" x14ac:dyDescent="0.25">
      <c r="A11" s="12" t="s">
        <v>270</v>
      </c>
      <c r="B11" s="12" t="s">
        <v>101</v>
      </c>
      <c r="C11" s="12" t="s">
        <v>8</v>
      </c>
      <c r="D11" s="18">
        <v>9.3800000000000008</v>
      </c>
      <c r="E11" s="77">
        <v>8</v>
      </c>
      <c r="F11" s="18">
        <v>28</v>
      </c>
      <c r="G11" s="77">
        <v>4</v>
      </c>
      <c r="H11" s="18">
        <v>160</v>
      </c>
      <c r="I11" s="84">
        <v>14</v>
      </c>
      <c r="J11" s="42">
        <f t="shared" si="0"/>
        <v>26</v>
      </c>
      <c r="K11" s="84">
        <v>7</v>
      </c>
    </row>
    <row r="12" spans="1:13" ht="15.75" x14ac:dyDescent="0.25">
      <c r="A12" s="16" t="s">
        <v>258</v>
      </c>
      <c r="B12" s="16" t="s">
        <v>79</v>
      </c>
      <c r="C12" s="16" t="s">
        <v>11</v>
      </c>
      <c r="D12" s="18">
        <v>9.34</v>
      </c>
      <c r="E12" s="77">
        <v>7</v>
      </c>
      <c r="F12" s="18">
        <v>25.2</v>
      </c>
      <c r="G12" s="77">
        <v>7</v>
      </c>
      <c r="H12" s="18">
        <v>160</v>
      </c>
      <c r="I12" s="84">
        <v>14</v>
      </c>
      <c r="J12" s="42">
        <f t="shared" si="0"/>
        <v>28</v>
      </c>
      <c r="K12" s="77">
        <v>6</v>
      </c>
    </row>
    <row r="13" spans="1:13" ht="15.75" x14ac:dyDescent="0.25">
      <c r="A13" s="12" t="s">
        <v>260</v>
      </c>
      <c r="B13" s="12" t="s">
        <v>209</v>
      </c>
      <c r="C13" s="12" t="s">
        <v>8</v>
      </c>
      <c r="D13" s="18">
        <v>9.7200000000000006</v>
      </c>
      <c r="E13" s="77">
        <v>13</v>
      </c>
      <c r="F13" s="18">
        <v>21</v>
      </c>
      <c r="G13" s="77">
        <v>13</v>
      </c>
      <c r="H13" s="18">
        <v>170</v>
      </c>
      <c r="I13" s="77">
        <v>4</v>
      </c>
      <c r="J13" s="42">
        <f t="shared" si="0"/>
        <v>30</v>
      </c>
      <c r="K13" s="77">
        <v>5</v>
      </c>
    </row>
    <row r="14" spans="1:13" ht="15.75" x14ac:dyDescent="0.25">
      <c r="A14" s="16" t="s">
        <v>273</v>
      </c>
      <c r="B14" s="16" t="s">
        <v>113</v>
      </c>
      <c r="C14" s="16" t="s">
        <v>8</v>
      </c>
      <c r="D14" s="18">
        <v>9.25</v>
      </c>
      <c r="E14" s="77">
        <v>5</v>
      </c>
      <c r="F14" s="18">
        <v>18</v>
      </c>
      <c r="G14" s="77">
        <v>19</v>
      </c>
      <c r="H14" s="18">
        <v>167</v>
      </c>
      <c r="I14" s="77">
        <v>10</v>
      </c>
      <c r="J14" s="42">
        <f t="shared" si="0"/>
        <v>34</v>
      </c>
      <c r="K14" s="84">
        <v>4</v>
      </c>
    </row>
    <row r="15" spans="1:13" ht="15.75" x14ac:dyDescent="0.25">
      <c r="A15" s="12" t="s">
        <v>291</v>
      </c>
      <c r="B15" s="12" t="s">
        <v>99</v>
      </c>
      <c r="C15" s="12" t="s">
        <v>28</v>
      </c>
      <c r="D15" s="18">
        <v>10.19</v>
      </c>
      <c r="E15" s="77">
        <v>18</v>
      </c>
      <c r="F15" s="18">
        <v>24.1</v>
      </c>
      <c r="G15" s="77">
        <v>9</v>
      </c>
      <c r="H15" s="18">
        <v>169</v>
      </c>
      <c r="I15" s="77">
        <v>9</v>
      </c>
      <c r="J15" s="42">
        <f t="shared" si="0"/>
        <v>36</v>
      </c>
      <c r="K15" s="77">
        <v>3</v>
      </c>
    </row>
    <row r="16" spans="1:13" ht="15.75" x14ac:dyDescent="0.25">
      <c r="A16" s="12" t="s">
        <v>276</v>
      </c>
      <c r="B16" s="12" t="s">
        <v>79</v>
      </c>
      <c r="C16" s="12" t="s">
        <v>8</v>
      </c>
      <c r="D16" s="18">
        <v>10.34</v>
      </c>
      <c r="E16" s="77">
        <v>19</v>
      </c>
      <c r="F16" s="18">
        <v>27</v>
      </c>
      <c r="G16" s="77">
        <v>5</v>
      </c>
      <c r="H16" s="18">
        <v>160</v>
      </c>
      <c r="I16" s="84">
        <v>14</v>
      </c>
      <c r="J16" s="42">
        <f t="shared" si="0"/>
        <v>38</v>
      </c>
      <c r="K16" s="77">
        <v>2</v>
      </c>
    </row>
    <row r="17" spans="1:11" ht="15.75" x14ac:dyDescent="0.25">
      <c r="A17" s="12" t="s">
        <v>266</v>
      </c>
      <c r="B17" s="12" t="s">
        <v>267</v>
      </c>
      <c r="C17" s="12" t="s">
        <v>8</v>
      </c>
      <c r="D17" s="18">
        <v>9.58</v>
      </c>
      <c r="E17" s="77">
        <v>11</v>
      </c>
      <c r="F17" s="18">
        <v>20.5</v>
      </c>
      <c r="G17" s="77">
        <v>15</v>
      </c>
      <c r="H17" s="18">
        <v>164</v>
      </c>
      <c r="I17" s="77">
        <v>13</v>
      </c>
      <c r="J17" s="42">
        <f t="shared" si="0"/>
        <v>39</v>
      </c>
      <c r="K17" s="84">
        <v>1</v>
      </c>
    </row>
    <row r="18" spans="1:11" ht="15.75" x14ac:dyDescent="0.25">
      <c r="A18" s="12" t="s">
        <v>271</v>
      </c>
      <c r="B18" s="12" t="s">
        <v>79</v>
      </c>
      <c r="C18" s="12" t="s">
        <v>11</v>
      </c>
      <c r="D18" s="18">
        <v>11.46</v>
      </c>
      <c r="E18" s="77">
        <v>27</v>
      </c>
      <c r="F18" s="18">
        <v>21.5</v>
      </c>
      <c r="G18" s="77">
        <v>12</v>
      </c>
      <c r="H18" s="18">
        <v>170</v>
      </c>
      <c r="I18" s="77">
        <v>4</v>
      </c>
      <c r="J18" s="42">
        <f t="shared" si="0"/>
        <v>43</v>
      </c>
      <c r="K18" s="77"/>
    </row>
    <row r="19" spans="1:11" s="51" customFormat="1" ht="15.75" x14ac:dyDescent="0.25">
      <c r="A19" s="16" t="s">
        <v>275</v>
      </c>
      <c r="B19" s="16" t="s">
        <v>89</v>
      </c>
      <c r="C19" s="16" t="s">
        <v>8</v>
      </c>
      <c r="D19" s="18">
        <v>9.84</v>
      </c>
      <c r="E19" s="77">
        <v>14</v>
      </c>
      <c r="F19" s="18">
        <v>17.2</v>
      </c>
      <c r="G19" s="77">
        <v>20</v>
      </c>
      <c r="H19" s="18">
        <v>160</v>
      </c>
      <c r="I19" s="84">
        <v>14</v>
      </c>
      <c r="J19" s="42">
        <f t="shared" ref="J19" si="3">SUM(E19+G19+I19)</f>
        <v>48</v>
      </c>
      <c r="K19" s="77"/>
    </row>
    <row r="20" spans="1:11" ht="15.75" x14ac:dyDescent="0.25">
      <c r="A20" s="12" t="s">
        <v>282</v>
      </c>
      <c r="B20" s="12" t="s">
        <v>283</v>
      </c>
      <c r="C20" s="12" t="s">
        <v>8</v>
      </c>
      <c r="D20" s="18">
        <v>10.47</v>
      </c>
      <c r="E20" s="77">
        <v>21</v>
      </c>
      <c r="F20" s="18">
        <v>20.5</v>
      </c>
      <c r="G20" s="77">
        <v>15</v>
      </c>
      <c r="H20" s="18">
        <v>165</v>
      </c>
      <c r="I20" s="77">
        <v>12</v>
      </c>
      <c r="J20" s="42">
        <f t="shared" si="0"/>
        <v>48</v>
      </c>
      <c r="K20" s="77"/>
    </row>
    <row r="21" spans="1:11" ht="15.75" x14ac:dyDescent="0.25">
      <c r="A21" s="12" t="s">
        <v>265</v>
      </c>
      <c r="B21" s="12" t="s">
        <v>79</v>
      </c>
      <c r="C21" s="12" t="s">
        <v>14</v>
      </c>
      <c r="D21" s="18">
        <v>9.84</v>
      </c>
      <c r="E21" s="77">
        <v>14</v>
      </c>
      <c r="F21" s="18">
        <v>14.6</v>
      </c>
      <c r="G21" s="77">
        <v>25</v>
      </c>
      <c r="H21" s="18">
        <v>160</v>
      </c>
      <c r="I21" s="84">
        <v>14</v>
      </c>
      <c r="J21" s="42">
        <f t="shared" si="0"/>
        <v>53</v>
      </c>
      <c r="K21" s="77"/>
    </row>
    <row r="22" spans="1:11" ht="15.75" x14ac:dyDescent="0.25">
      <c r="A22" s="16" t="s">
        <v>268</v>
      </c>
      <c r="B22" s="16" t="s">
        <v>71</v>
      </c>
      <c r="C22" s="16" t="s">
        <v>40</v>
      </c>
      <c r="D22" s="18">
        <v>10.08</v>
      </c>
      <c r="E22" s="77">
        <v>17</v>
      </c>
      <c r="F22" s="18">
        <v>19.899999999999999</v>
      </c>
      <c r="G22" s="77">
        <v>18</v>
      </c>
      <c r="H22" s="18">
        <v>153</v>
      </c>
      <c r="I22" s="77">
        <v>21</v>
      </c>
      <c r="J22" s="42">
        <f t="shared" si="0"/>
        <v>56</v>
      </c>
      <c r="K22" s="77"/>
    </row>
    <row r="23" spans="1:11" ht="15.75" x14ac:dyDescent="0.25">
      <c r="A23" s="44" t="s">
        <v>256</v>
      </c>
      <c r="B23" s="44" t="s">
        <v>257</v>
      </c>
      <c r="C23" s="44" t="s">
        <v>103</v>
      </c>
      <c r="D23" s="42">
        <v>9.66</v>
      </c>
      <c r="E23" s="77">
        <v>12</v>
      </c>
      <c r="F23" s="42">
        <v>14</v>
      </c>
      <c r="G23" s="77">
        <v>26</v>
      </c>
      <c r="H23" s="42">
        <v>148</v>
      </c>
      <c r="I23" s="77">
        <v>22</v>
      </c>
      <c r="J23" s="42">
        <f t="shared" si="0"/>
        <v>60</v>
      </c>
      <c r="K23" s="77"/>
    </row>
    <row r="24" spans="1:11" ht="15.75" x14ac:dyDescent="0.25">
      <c r="A24" s="12" t="s">
        <v>277</v>
      </c>
      <c r="B24" s="12" t="s">
        <v>89</v>
      </c>
      <c r="C24" s="12" t="s">
        <v>8</v>
      </c>
      <c r="D24" s="18">
        <v>10.57</v>
      </c>
      <c r="E24" s="77">
        <v>23</v>
      </c>
      <c r="F24" s="18">
        <v>17.2</v>
      </c>
      <c r="G24" s="77">
        <v>20</v>
      </c>
      <c r="H24" s="18">
        <v>148</v>
      </c>
      <c r="I24" s="77">
        <v>22</v>
      </c>
      <c r="J24" s="42">
        <f t="shared" si="0"/>
        <v>65</v>
      </c>
      <c r="K24" s="77"/>
    </row>
    <row r="25" spans="1:11" ht="15.75" x14ac:dyDescent="0.25">
      <c r="A25" s="16" t="s">
        <v>274</v>
      </c>
      <c r="B25" s="16" t="s">
        <v>101</v>
      </c>
      <c r="C25" s="16" t="s">
        <v>8</v>
      </c>
      <c r="D25" s="18">
        <v>10.84</v>
      </c>
      <c r="E25" s="77">
        <v>24</v>
      </c>
      <c r="F25" s="18">
        <v>15.5</v>
      </c>
      <c r="G25" s="77">
        <v>23</v>
      </c>
      <c r="H25" s="18">
        <v>155</v>
      </c>
      <c r="I25" s="84">
        <v>20</v>
      </c>
      <c r="J25" s="42">
        <f t="shared" si="0"/>
        <v>67</v>
      </c>
      <c r="K25" s="77"/>
    </row>
    <row r="26" spans="1:11" ht="15.75" x14ac:dyDescent="0.25">
      <c r="A26" s="12" t="s">
        <v>289</v>
      </c>
      <c r="B26" s="12" t="s">
        <v>290</v>
      </c>
      <c r="C26" s="12" t="s">
        <v>8</v>
      </c>
      <c r="D26" s="18">
        <v>12.95</v>
      </c>
      <c r="E26" s="77">
        <v>30</v>
      </c>
      <c r="F26" s="18">
        <v>20.5</v>
      </c>
      <c r="G26" s="77">
        <v>15</v>
      </c>
      <c r="H26" s="18">
        <v>135</v>
      </c>
      <c r="I26" s="84">
        <v>26</v>
      </c>
      <c r="J26" s="42">
        <f t="shared" si="0"/>
        <v>71</v>
      </c>
      <c r="K26" s="77"/>
    </row>
    <row r="27" spans="1:11" ht="15.75" x14ac:dyDescent="0.25">
      <c r="A27" s="12" t="s">
        <v>284</v>
      </c>
      <c r="B27" s="12" t="s">
        <v>257</v>
      </c>
      <c r="C27" s="12" t="s">
        <v>8</v>
      </c>
      <c r="D27" s="18">
        <v>10.38</v>
      </c>
      <c r="E27" s="77">
        <v>20</v>
      </c>
      <c r="F27" s="18">
        <v>13</v>
      </c>
      <c r="G27" s="77">
        <v>28</v>
      </c>
      <c r="H27" s="18">
        <v>146</v>
      </c>
      <c r="I27" s="77">
        <v>24</v>
      </c>
      <c r="J27" s="42">
        <f t="shared" si="0"/>
        <v>72</v>
      </c>
      <c r="K27" s="77"/>
    </row>
    <row r="28" spans="1:11" ht="15.75" x14ac:dyDescent="0.25">
      <c r="A28" s="16" t="s">
        <v>285</v>
      </c>
      <c r="B28" s="16" t="s">
        <v>187</v>
      </c>
      <c r="C28" s="16" t="s">
        <v>8</v>
      </c>
      <c r="D28" s="18">
        <v>10.53</v>
      </c>
      <c r="E28" s="77">
        <v>22</v>
      </c>
      <c r="F28" s="18">
        <v>10.6</v>
      </c>
      <c r="G28" s="77">
        <v>30</v>
      </c>
      <c r="H28" s="18">
        <v>142</v>
      </c>
      <c r="I28" s="77">
        <v>25</v>
      </c>
      <c r="J28" s="42">
        <f t="shared" si="0"/>
        <v>77</v>
      </c>
      <c r="K28" s="77"/>
    </row>
    <row r="29" spans="1:11" ht="15.75" x14ac:dyDescent="0.25">
      <c r="A29" s="12" t="s">
        <v>287</v>
      </c>
      <c r="B29" s="12" t="s">
        <v>113</v>
      </c>
      <c r="C29" s="12" t="s">
        <v>8</v>
      </c>
      <c r="D29" s="18">
        <v>11.38</v>
      </c>
      <c r="E29" s="77">
        <v>26</v>
      </c>
      <c r="F29" s="18">
        <v>17</v>
      </c>
      <c r="G29" s="77">
        <v>22</v>
      </c>
      <c r="H29" s="18">
        <v>110</v>
      </c>
      <c r="I29" s="84">
        <v>29</v>
      </c>
      <c r="J29" s="42">
        <f t="shared" si="0"/>
        <v>77</v>
      </c>
      <c r="K29" s="77"/>
    </row>
    <row r="30" spans="1:11" ht="15.75" x14ac:dyDescent="0.25">
      <c r="A30" s="12" t="s">
        <v>278</v>
      </c>
      <c r="B30" s="12" t="s">
        <v>279</v>
      </c>
      <c r="C30" s="12" t="s">
        <v>8</v>
      </c>
      <c r="D30" s="18">
        <v>11.14</v>
      </c>
      <c r="E30" s="77">
        <v>25</v>
      </c>
      <c r="F30" s="18">
        <v>14</v>
      </c>
      <c r="G30" s="77">
        <v>26</v>
      </c>
      <c r="H30" s="18">
        <v>118</v>
      </c>
      <c r="I30" s="77">
        <v>28</v>
      </c>
      <c r="J30" s="42">
        <f t="shared" si="0"/>
        <v>79</v>
      </c>
      <c r="K30" s="77"/>
    </row>
    <row r="31" spans="1:11" ht="15.75" x14ac:dyDescent="0.25">
      <c r="A31" s="12" t="s">
        <v>288</v>
      </c>
      <c r="B31" s="12" t="s">
        <v>101</v>
      </c>
      <c r="C31" s="12" t="s">
        <v>40</v>
      </c>
      <c r="D31" s="18">
        <v>11.88</v>
      </c>
      <c r="E31" s="77">
        <v>29</v>
      </c>
      <c r="F31" s="18">
        <v>15</v>
      </c>
      <c r="G31" s="77">
        <v>24</v>
      </c>
      <c r="H31" s="18">
        <v>120</v>
      </c>
      <c r="I31" s="77">
        <v>27</v>
      </c>
      <c r="J31" s="42">
        <f t="shared" si="0"/>
        <v>80</v>
      </c>
      <c r="K31" s="77"/>
    </row>
    <row r="32" spans="1:11" ht="15.75" x14ac:dyDescent="0.25">
      <c r="A32" s="12" t="s">
        <v>286</v>
      </c>
      <c r="B32" s="12" t="s">
        <v>79</v>
      </c>
      <c r="C32" s="12" t="s">
        <v>8</v>
      </c>
      <c r="D32" s="18">
        <v>11.7</v>
      </c>
      <c r="E32" s="77">
        <v>28</v>
      </c>
      <c r="F32" s="18">
        <v>12</v>
      </c>
      <c r="G32" s="77">
        <v>29</v>
      </c>
      <c r="H32" s="18">
        <v>110</v>
      </c>
      <c r="I32" s="84">
        <v>29</v>
      </c>
      <c r="J32" s="42">
        <f t="shared" si="0"/>
        <v>86</v>
      </c>
      <c r="K32" s="77"/>
    </row>
  </sheetData>
  <sortState ref="A3:K32">
    <sortCondition ref="J3:J32"/>
  </sortState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zoomScaleNormal="100" workbookViewId="0">
      <selection activeCell="K7" sqref="K7:K17"/>
    </sheetView>
  </sheetViews>
  <sheetFormatPr defaultRowHeight="12.75" x14ac:dyDescent="0.2"/>
  <cols>
    <col min="1" max="1" width="15.7109375"/>
    <col min="2" max="2" width="11"/>
    <col min="3" max="3" width="17.7109375"/>
    <col min="4" max="4" width="7.85546875" style="30"/>
    <col min="5" max="5" width="7.5703125" style="68" customWidth="1"/>
    <col min="6" max="6" width="7.85546875" style="30"/>
    <col min="7" max="7" width="7.42578125" style="68" customWidth="1"/>
    <col min="8" max="8" width="6.42578125" style="30"/>
    <col min="9" max="9" width="7.42578125" style="68" customWidth="1"/>
    <col min="10" max="10" width="8.5703125"/>
    <col min="11" max="11" width="5.85546875"/>
    <col min="12" max="12" width="7.42578125"/>
    <col min="13" max="13" width="7.140625"/>
    <col min="14" max="14" width="8.5703125"/>
    <col min="15" max="15" width="6.28515625"/>
    <col min="16" max="16" width="10.28515625"/>
    <col min="17" max="17" width="6.140625"/>
    <col min="18" max="18" width="10"/>
    <col min="19" max="19" width="6.7109375"/>
    <col min="20" max="20" width="9" style="51"/>
    <col min="21" max="21" width="11"/>
    <col min="22" max="22" width="10.7109375"/>
    <col min="23" max="1025" width="8.5703125"/>
  </cols>
  <sheetData>
    <row r="1" spans="1:22" ht="15.75" x14ac:dyDescent="0.25">
      <c r="B1" s="52" t="s">
        <v>292</v>
      </c>
      <c r="C1" s="21"/>
      <c r="D1" s="18"/>
      <c r="T1"/>
      <c r="V1" s="53"/>
    </row>
    <row r="2" spans="1:22" ht="15" x14ac:dyDescent="0.2">
      <c r="A2" s="26" t="s">
        <v>63</v>
      </c>
      <c r="B2" s="26" t="s">
        <v>64</v>
      </c>
      <c r="C2" s="26" t="s">
        <v>65</v>
      </c>
      <c r="D2" s="67" t="s">
        <v>1</v>
      </c>
      <c r="E2" s="82" t="s">
        <v>347</v>
      </c>
      <c r="F2" s="54" t="s">
        <v>3</v>
      </c>
      <c r="G2" s="46" t="s">
        <v>347</v>
      </c>
      <c r="H2" s="5" t="s">
        <v>4</v>
      </c>
      <c r="I2" s="46" t="s">
        <v>347</v>
      </c>
      <c r="J2" s="5" t="s">
        <v>5</v>
      </c>
      <c r="K2" s="46" t="s">
        <v>2</v>
      </c>
      <c r="L2" s="53"/>
      <c r="M2" s="6"/>
      <c r="N2" s="6"/>
      <c r="T2"/>
    </row>
    <row r="3" spans="1:22" ht="15.75" x14ac:dyDescent="0.25">
      <c r="A3" s="44" t="s">
        <v>216</v>
      </c>
      <c r="B3" s="44" t="s">
        <v>30</v>
      </c>
      <c r="C3" s="44" t="s">
        <v>28</v>
      </c>
      <c r="D3" s="42">
        <v>8.84</v>
      </c>
      <c r="E3" s="43">
        <v>2</v>
      </c>
      <c r="F3" s="41">
        <v>28.8</v>
      </c>
      <c r="G3" s="43">
        <v>2</v>
      </c>
      <c r="H3" s="41">
        <v>175</v>
      </c>
      <c r="I3" s="20">
        <v>5</v>
      </c>
      <c r="J3" s="42">
        <f t="shared" ref="J3:J30" si="0">SUM(E3+G3+I3)</f>
        <v>9</v>
      </c>
      <c r="K3" s="57">
        <v>20</v>
      </c>
      <c r="L3" s="56"/>
      <c r="T3"/>
    </row>
    <row r="4" spans="1:22" ht="15.75" x14ac:dyDescent="0.25">
      <c r="A4" s="16" t="s">
        <v>295</v>
      </c>
      <c r="B4" s="16" t="s">
        <v>146</v>
      </c>
      <c r="C4" s="16" t="s">
        <v>8</v>
      </c>
      <c r="D4" s="18">
        <v>8.77</v>
      </c>
      <c r="E4" s="20">
        <v>1</v>
      </c>
      <c r="F4" s="45">
        <v>20.2</v>
      </c>
      <c r="G4" s="20">
        <v>9</v>
      </c>
      <c r="H4" s="45">
        <v>202</v>
      </c>
      <c r="I4" s="20">
        <v>1</v>
      </c>
      <c r="J4" s="42">
        <f t="shared" si="0"/>
        <v>11</v>
      </c>
      <c r="K4" s="55">
        <v>17</v>
      </c>
      <c r="L4" s="56"/>
      <c r="T4"/>
    </row>
    <row r="5" spans="1:22" ht="15.75" x14ac:dyDescent="0.25">
      <c r="A5" s="16" t="s">
        <v>297</v>
      </c>
      <c r="B5" s="16" t="s">
        <v>19</v>
      </c>
      <c r="C5" s="16" t="s">
        <v>28</v>
      </c>
      <c r="D5" s="18">
        <v>9.15</v>
      </c>
      <c r="E5" s="20">
        <v>4</v>
      </c>
      <c r="F5" s="45">
        <v>21.5</v>
      </c>
      <c r="G5" s="43">
        <v>5</v>
      </c>
      <c r="H5" s="45">
        <v>180</v>
      </c>
      <c r="I5" s="20">
        <v>3</v>
      </c>
      <c r="J5" s="42">
        <f t="shared" si="0"/>
        <v>12</v>
      </c>
      <c r="K5" s="55">
        <v>15</v>
      </c>
      <c r="L5" s="56"/>
      <c r="T5"/>
    </row>
    <row r="6" spans="1:22" ht="15.75" x14ac:dyDescent="0.25">
      <c r="A6" s="12" t="s">
        <v>298</v>
      </c>
      <c r="B6" s="12" t="s">
        <v>55</v>
      </c>
      <c r="C6" s="12" t="s">
        <v>8</v>
      </c>
      <c r="D6" s="18">
        <v>9.35</v>
      </c>
      <c r="E6" s="43">
        <v>6</v>
      </c>
      <c r="F6" s="45">
        <v>25.5</v>
      </c>
      <c r="G6" s="20">
        <v>3</v>
      </c>
      <c r="H6" s="18">
        <v>170</v>
      </c>
      <c r="I6" s="20">
        <v>7</v>
      </c>
      <c r="J6" s="42">
        <f t="shared" si="0"/>
        <v>16</v>
      </c>
      <c r="K6" s="57">
        <v>13</v>
      </c>
      <c r="L6" s="53"/>
      <c r="M6" s="6"/>
      <c r="N6" s="6"/>
      <c r="T6"/>
    </row>
    <row r="7" spans="1:22" ht="15.75" x14ac:dyDescent="0.25">
      <c r="A7" s="44" t="s">
        <v>293</v>
      </c>
      <c r="B7" s="44" t="s">
        <v>30</v>
      </c>
      <c r="C7" s="44" t="s">
        <v>8</v>
      </c>
      <c r="D7" s="42">
        <v>9.1</v>
      </c>
      <c r="E7" s="43">
        <v>3</v>
      </c>
      <c r="F7" s="41">
        <v>20.8</v>
      </c>
      <c r="G7" s="43">
        <v>8</v>
      </c>
      <c r="H7" s="41">
        <v>170</v>
      </c>
      <c r="I7" s="20">
        <v>7</v>
      </c>
      <c r="J7" s="42">
        <f t="shared" si="0"/>
        <v>18</v>
      </c>
      <c r="K7" s="57">
        <v>11</v>
      </c>
      <c r="L7" s="53"/>
      <c r="T7"/>
    </row>
    <row r="8" spans="1:22" s="51" customFormat="1" ht="15.75" x14ac:dyDescent="0.25">
      <c r="A8" s="16" t="s">
        <v>307</v>
      </c>
      <c r="B8" s="16" t="s">
        <v>308</v>
      </c>
      <c r="C8" s="16" t="s">
        <v>28</v>
      </c>
      <c r="D8" s="18">
        <v>9.35</v>
      </c>
      <c r="E8" s="43">
        <v>6</v>
      </c>
      <c r="F8" s="45">
        <v>25</v>
      </c>
      <c r="G8" s="20">
        <v>4</v>
      </c>
      <c r="H8" s="45">
        <v>141</v>
      </c>
      <c r="I8" s="20">
        <v>21</v>
      </c>
      <c r="J8" s="42">
        <f t="shared" ref="J8" si="1">SUM(E8+G8+I8)</f>
        <v>31</v>
      </c>
      <c r="K8" s="57">
        <v>10</v>
      </c>
      <c r="L8" s="53"/>
    </row>
    <row r="9" spans="1:22" ht="15.75" x14ac:dyDescent="0.25">
      <c r="A9" s="12" t="s">
        <v>303</v>
      </c>
      <c r="B9" s="12" t="s">
        <v>42</v>
      </c>
      <c r="C9" s="12" t="s">
        <v>8</v>
      </c>
      <c r="D9" s="18">
        <v>9.8800000000000008</v>
      </c>
      <c r="E9" s="20">
        <v>13</v>
      </c>
      <c r="F9" s="45">
        <v>15.5</v>
      </c>
      <c r="G9" s="20">
        <v>16</v>
      </c>
      <c r="H9" s="45">
        <v>186</v>
      </c>
      <c r="I9" s="20">
        <v>2</v>
      </c>
      <c r="J9" s="42">
        <f t="shared" si="0"/>
        <v>31</v>
      </c>
      <c r="K9" s="55">
        <v>9</v>
      </c>
      <c r="L9" s="53"/>
      <c r="T9"/>
    </row>
    <row r="10" spans="1:22" ht="15.75" x14ac:dyDescent="0.25">
      <c r="A10" s="44" t="s">
        <v>294</v>
      </c>
      <c r="B10" s="44" t="s">
        <v>25</v>
      </c>
      <c r="C10" s="44" t="s">
        <v>8</v>
      </c>
      <c r="D10" s="42">
        <v>9.66</v>
      </c>
      <c r="E10" s="43">
        <v>11</v>
      </c>
      <c r="F10" s="41">
        <v>16</v>
      </c>
      <c r="G10" s="43">
        <v>14</v>
      </c>
      <c r="H10" s="41">
        <v>170</v>
      </c>
      <c r="I10" s="20">
        <v>7</v>
      </c>
      <c r="J10" s="42">
        <f t="shared" si="0"/>
        <v>32</v>
      </c>
      <c r="K10" s="57">
        <v>8</v>
      </c>
      <c r="L10" s="53"/>
      <c r="T10"/>
    </row>
    <row r="11" spans="1:22" ht="15.75" x14ac:dyDescent="0.25">
      <c r="A11" s="16" t="s">
        <v>323</v>
      </c>
      <c r="B11" s="16" t="s">
        <v>16</v>
      </c>
      <c r="C11" s="16" t="s">
        <v>8</v>
      </c>
      <c r="D11" s="18">
        <v>9.6199999999999992</v>
      </c>
      <c r="E11" s="43">
        <v>9</v>
      </c>
      <c r="F11" s="45">
        <v>16</v>
      </c>
      <c r="G11" s="43">
        <v>14</v>
      </c>
      <c r="H11" s="45">
        <v>168</v>
      </c>
      <c r="I11" s="20">
        <v>12</v>
      </c>
      <c r="J11" s="42">
        <f t="shared" si="0"/>
        <v>35</v>
      </c>
      <c r="K11" s="57">
        <v>7</v>
      </c>
      <c r="L11" s="53"/>
      <c r="T11"/>
    </row>
    <row r="12" spans="1:22" ht="15.75" x14ac:dyDescent="0.25">
      <c r="A12" s="16" t="s">
        <v>311</v>
      </c>
      <c r="B12" s="16" t="s">
        <v>169</v>
      </c>
      <c r="C12" s="16" t="s">
        <v>8</v>
      </c>
      <c r="D12" s="18">
        <v>9.68</v>
      </c>
      <c r="E12" s="43">
        <v>12</v>
      </c>
      <c r="F12" s="45">
        <v>14</v>
      </c>
      <c r="G12" s="20">
        <v>18</v>
      </c>
      <c r="H12" s="45">
        <v>172</v>
      </c>
      <c r="I12" s="20">
        <v>6</v>
      </c>
      <c r="J12" s="42">
        <f t="shared" si="0"/>
        <v>36</v>
      </c>
      <c r="K12" s="55">
        <v>6</v>
      </c>
      <c r="L12" s="53"/>
      <c r="T12"/>
    </row>
    <row r="13" spans="1:22" ht="15.75" x14ac:dyDescent="0.25">
      <c r="A13" s="16" t="s">
        <v>141</v>
      </c>
      <c r="B13" s="16" t="s">
        <v>324</v>
      </c>
      <c r="C13" s="16" t="s">
        <v>17</v>
      </c>
      <c r="D13" s="18">
        <v>9.56</v>
      </c>
      <c r="E13" s="43">
        <v>8</v>
      </c>
      <c r="F13" s="45">
        <v>11</v>
      </c>
      <c r="G13" s="43">
        <v>26</v>
      </c>
      <c r="H13" s="45">
        <v>179</v>
      </c>
      <c r="I13" s="20">
        <v>4</v>
      </c>
      <c r="J13" s="42">
        <f t="shared" si="0"/>
        <v>38</v>
      </c>
      <c r="K13" s="57">
        <v>5</v>
      </c>
      <c r="L13" s="53"/>
      <c r="T13"/>
    </row>
    <row r="14" spans="1:22" ht="15.75" x14ac:dyDescent="0.25">
      <c r="A14" s="12" t="s">
        <v>309</v>
      </c>
      <c r="B14" s="12" t="s">
        <v>310</v>
      </c>
      <c r="C14" s="12" t="s">
        <v>8</v>
      </c>
      <c r="D14" s="18">
        <v>10.1</v>
      </c>
      <c r="E14" s="43">
        <v>15</v>
      </c>
      <c r="F14" s="45">
        <v>15</v>
      </c>
      <c r="G14" s="43">
        <v>17</v>
      </c>
      <c r="H14" s="45">
        <v>170</v>
      </c>
      <c r="I14" s="20">
        <v>7</v>
      </c>
      <c r="J14" s="42">
        <f t="shared" si="0"/>
        <v>39</v>
      </c>
      <c r="K14" s="57">
        <v>4</v>
      </c>
      <c r="L14" s="53"/>
      <c r="T14"/>
    </row>
    <row r="15" spans="1:22" ht="15.75" x14ac:dyDescent="0.25">
      <c r="A15" s="12" t="s">
        <v>304</v>
      </c>
      <c r="B15" s="12" t="s">
        <v>305</v>
      </c>
      <c r="C15" s="12" t="s">
        <v>8</v>
      </c>
      <c r="D15" s="18">
        <v>9.99</v>
      </c>
      <c r="E15" s="43">
        <v>14</v>
      </c>
      <c r="F15" s="45">
        <v>12.9</v>
      </c>
      <c r="G15" s="20">
        <v>19</v>
      </c>
      <c r="H15" s="45">
        <v>170</v>
      </c>
      <c r="I15" s="20">
        <v>7</v>
      </c>
      <c r="J15" s="42">
        <f t="shared" si="0"/>
        <v>40</v>
      </c>
      <c r="K15" s="55">
        <v>3</v>
      </c>
      <c r="L15" s="53"/>
      <c r="T15"/>
    </row>
    <row r="16" spans="1:22" ht="15.75" x14ac:dyDescent="0.25">
      <c r="A16" s="12" t="s">
        <v>296</v>
      </c>
      <c r="B16" s="12" t="s">
        <v>34</v>
      </c>
      <c r="C16" s="12" t="s">
        <v>28</v>
      </c>
      <c r="D16" s="18">
        <v>10.18</v>
      </c>
      <c r="E16" s="20">
        <v>16</v>
      </c>
      <c r="F16" s="45">
        <v>17.5</v>
      </c>
      <c r="G16" s="43">
        <v>11</v>
      </c>
      <c r="H16" s="18">
        <v>165</v>
      </c>
      <c r="I16" s="20">
        <v>13</v>
      </c>
      <c r="J16" s="42">
        <f t="shared" si="0"/>
        <v>40</v>
      </c>
      <c r="K16" s="57">
        <v>2</v>
      </c>
      <c r="L16" s="53"/>
      <c r="T16"/>
    </row>
    <row r="17" spans="1:20" ht="15.75" x14ac:dyDescent="0.25">
      <c r="A17" s="16" t="s">
        <v>299</v>
      </c>
      <c r="B17" s="16" t="s">
        <v>242</v>
      </c>
      <c r="C17" s="16" t="s">
        <v>8</v>
      </c>
      <c r="D17" s="18">
        <v>10.56</v>
      </c>
      <c r="E17" s="43">
        <v>20</v>
      </c>
      <c r="F17" s="45">
        <v>37</v>
      </c>
      <c r="G17" s="20">
        <v>1</v>
      </c>
      <c r="H17" s="18">
        <v>149</v>
      </c>
      <c r="I17" s="20">
        <v>19</v>
      </c>
      <c r="J17" s="42">
        <f t="shared" si="0"/>
        <v>40</v>
      </c>
      <c r="K17" s="57">
        <v>1</v>
      </c>
      <c r="L17" s="53"/>
      <c r="T17"/>
    </row>
    <row r="18" spans="1:20" ht="15.75" x14ac:dyDescent="0.25">
      <c r="A18" s="12" t="s">
        <v>52</v>
      </c>
      <c r="B18" s="12" t="s">
        <v>305</v>
      </c>
      <c r="C18" s="12" t="s">
        <v>8</v>
      </c>
      <c r="D18" s="18">
        <v>9.64</v>
      </c>
      <c r="E18" s="20">
        <v>10</v>
      </c>
      <c r="F18" s="45">
        <v>16.5</v>
      </c>
      <c r="G18" s="20">
        <v>13</v>
      </c>
      <c r="H18" s="45">
        <v>146</v>
      </c>
      <c r="I18" s="20">
        <v>20</v>
      </c>
      <c r="J18" s="42">
        <f t="shared" si="0"/>
        <v>43</v>
      </c>
      <c r="K18" s="59"/>
      <c r="L18" s="53"/>
      <c r="T18"/>
    </row>
    <row r="19" spans="1:20" ht="15.75" x14ac:dyDescent="0.25">
      <c r="A19" s="12" t="s">
        <v>322</v>
      </c>
      <c r="B19" s="12" t="s">
        <v>136</v>
      </c>
      <c r="C19" s="12" t="s">
        <v>8</v>
      </c>
      <c r="D19" s="18">
        <v>9.2899999999999991</v>
      </c>
      <c r="E19" s="43">
        <v>5</v>
      </c>
      <c r="F19" s="45">
        <v>11.2</v>
      </c>
      <c r="G19" s="20">
        <v>25</v>
      </c>
      <c r="H19" s="45">
        <v>155</v>
      </c>
      <c r="I19" s="20">
        <v>15</v>
      </c>
      <c r="J19" s="42">
        <f t="shared" si="0"/>
        <v>45</v>
      </c>
      <c r="K19" s="87"/>
      <c r="L19" s="53"/>
      <c r="T19"/>
    </row>
    <row r="20" spans="1:20" ht="15.75" x14ac:dyDescent="0.25">
      <c r="A20" s="12" t="s">
        <v>300</v>
      </c>
      <c r="B20" s="12" t="s">
        <v>226</v>
      </c>
      <c r="C20" s="12" t="s">
        <v>28</v>
      </c>
      <c r="D20" s="18">
        <v>10.86</v>
      </c>
      <c r="E20" s="43">
        <v>23</v>
      </c>
      <c r="F20" s="45">
        <v>21.5</v>
      </c>
      <c r="G20" s="43">
        <v>5</v>
      </c>
      <c r="H20" s="45">
        <v>150</v>
      </c>
      <c r="I20" s="20">
        <v>17</v>
      </c>
      <c r="J20" s="42">
        <f t="shared" si="0"/>
        <v>45</v>
      </c>
      <c r="K20" s="57"/>
      <c r="L20" s="53"/>
      <c r="T20"/>
    </row>
    <row r="21" spans="1:20" ht="15.75" x14ac:dyDescent="0.25">
      <c r="A21" s="12" t="s">
        <v>317</v>
      </c>
      <c r="B21" s="12" t="s">
        <v>318</v>
      </c>
      <c r="C21" s="12" t="s">
        <v>8</v>
      </c>
      <c r="D21" s="18">
        <v>10.47</v>
      </c>
      <c r="E21" s="20">
        <v>19</v>
      </c>
      <c r="F21" s="45">
        <v>16.7</v>
      </c>
      <c r="G21" s="20">
        <v>12</v>
      </c>
      <c r="H21" s="45">
        <v>154</v>
      </c>
      <c r="I21" s="20">
        <v>16</v>
      </c>
      <c r="J21" s="42">
        <f t="shared" si="0"/>
        <v>47</v>
      </c>
      <c r="K21" s="57"/>
      <c r="L21" s="53"/>
      <c r="T21"/>
    </row>
    <row r="22" spans="1:20" ht="15.75" x14ac:dyDescent="0.25">
      <c r="A22" s="12" t="s">
        <v>315</v>
      </c>
      <c r="B22" s="12" t="s">
        <v>239</v>
      </c>
      <c r="C22" s="12" t="s">
        <v>8</v>
      </c>
      <c r="D22" s="18">
        <v>10.220000000000001</v>
      </c>
      <c r="E22" s="43">
        <v>17</v>
      </c>
      <c r="F22" s="45">
        <v>12.9</v>
      </c>
      <c r="G22" s="20">
        <v>19</v>
      </c>
      <c r="H22" s="45">
        <v>160</v>
      </c>
      <c r="I22" s="20">
        <v>14</v>
      </c>
      <c r="J22" s="42">
        <f t="shared" si="0"/>
        <v>50</v>
      </c>
      <c r="K22" s="57"/>
      <c r="L22" s="53"/>
      <c r="T22"/>
    </row>
    <row r="23" spans="1:20" ht="15.75" x14ac:dyDescent="0.25">
      <c r="A23" s="12" t="s">
        <v>314</v>
      </c>
      <c r="B23" s="12" t="s">
        <v>152</v>
      </c>
      <c r="C23" s="12" t="s">
        <v>8</v>
      </c>
      <c r="D23" s="18">
        <v>10.67</v>
      </c>
      <c r="E23" s="20">
        <v>22</v>
      </c>
      <c r="F23" s="45">
        <v>21</v>
      </c>
      <c r="G23" s="20">
        <v>7</v>
      </c>
      <c r="H23" s="45">
        <v>124</v>
      </c>
      <c r="I23" s="20">
        <v>24</v>
      </c>
      <c r="J23" s="42">
        <f t="shared" si="0"/>
        <v>53</v>
      </c>
      <c r="K23" s="59"/>
      <c r="T23"/>
    </row>
    <row r="24" spans="1:20" ht="15.75" x14ac:dyDescent="0.25">
      <c r="A24" s="12" t="s">
        <v>298</v>
      </c>
      <c r="B24" s="12" t="s">
        <v>306</v>
      </c>
      <c r="C24" s="12" t="s">
        <v>8</v>
      </c>
      <c r="D24" s="18">
        <v>10.88</v>
      </c>
      <c r="E24" s="43">
        <v>24</v>
      </c>
      <c r="F24" s="45">
        <v>18.7</v>
      </c>
      <c r="G24" s="20">
        <v>10</v>
      </c>
      <c r="H24" s="45">
        <v>140</v>
      </c>
      <c r="I24" s="20">
        <v>22</v>
      </c>
      <c r="J24" s="42">
        <f t="shared" si="0"/>
        <v>56</v>
      </c>
      <c r="K24" s="58"/>
      <c r="T24"/>
    </row>
    <row r="25" spans="1:20" ht="15.75" x14ac:dyDescent="0.25">
      <c r="A25" s="12" t="s">
        <v>301</v>
      </c>
      <c r="B25" s="12" t="s">
        <v>302</v>
      </c>
      <c r="C25" s="12" t="s">
        <v>8</v>
      </c>
      <c r="D25" s="18">
        <v>10.220000000000001</v>
      </c>
      <c r="E25" s="43">
        <v>17</v>
      </c>
      <c r="F25" s="45">
        <v>12</v>
      </c>
      <c r="G25" s="43">
        <v>23</v>
      </c>
      <c r="H25" s="45">
        <v>150</v>
      </c>
      <c r="I25" s="20">
        <v>17</v>
      </c>
      <c r="J25" s="42">
        <f t="shared" si="0"/>
        <v>57</v>
      </c>
      <c r="K25" s="57"/>
      <c r="T25"/>
    </row>
    <row r="26" spans="1:20" ht="15.75" x14ac:dyDescent="0.25">
      <c r="A26" s="12" t="s">
        <v>312</v>
      </c>
      <c r="B26" s="12" t="s">
        <v>313</v>
      </c>
      <c r="C26" s="12" t="s">
        <v>8</v>
      </c>
      <c r="D26" s="18">
        <v>10.56</v>
      </c>
      <c r="E26" s="43">
        <v>20</v>
      </c>
      <c r="F26" s="45">
        <v>10</v>
      </c>
      <c r="G26" s="20">
        <v>27</v>
      </c>
      <c r="H26" s="45">
        <v>140</v>
      </c>
      <c r="I26" s="20">
        <v>22</v>
      </c>
      <c r="J26" s="42">
        <f t="shared" si="0"/>
        <v>69</v>
      </c>
      <c r="K26" s="59"/>
      <c r="T26"/>
    </row>
    <row r="27" spans="1:20" ht="15.75" x14ac:dyDescent="0.25">
      <c r="A27" s="16" t="s">
        <v>321</v>
      </c>
      <c r="B27" s="16" t="s">
        <v>235</v>
      </c>
      <c r="C27" s="16" t="s">
        <v>8</v>
      </c>
      <c r="D27" s="18">
        <v>13.48</v>
      </c>
      <c r="E27" s="43">
        <v>27</v>
      </c>
      <c r="F27" s="45">
        <v>12.5</v>
      </c>
      <c r="G27" s="20">
        <v>21</v>
      </c>
      <c r="H27" s="18">
        <v>120</v>
      </c>
      <c r="I27" s="20">
        <v>25</v>
      </c>
      <c r="J27" s="42">
        <f t="shared" si="0"/>
        <v>73</v>
      </c>
      <c r="K27" s="33"/>
    </row>
    <row r="28" spans="1:20" ht="15.75" x14ac:dyDescent="0.25">
      <c r="A28" s="16" t="s">
        <v>316</v>
      </c>
      <c r="B28" s="16" t="s">
        <v>10</v>
      </c>
      <c r="C28" s="16" t="s">
        <v>8</v>
      </c>
      <c r="D28" s="18">
        <v>11.08</v>
      </c>
      <c r="E28" s="20">
        <v>25</v>
      </c>
      <c r="F28" s="45">
        <v>12</v>
      </c>
      <c r="G28" s="43">
        <v>23</v>
      </c>
      <c r="H28" s="45">
        <v>110</v>
      </c>
      <c r="I28" s="20">
        <v>26</v>
      </c>
      <c r="J28" s="42">
        <f t="shared" si="0"/>
        <v>74</v>
      </c>
      <c r="K28" s="33"/>
    </row>
    <row r="29" spans="1:20" ht="15.75" x14ac:dyDescent="0.25">
      <c r="A29" s="16" t="s">
        <v>235</v>
      </c>
      <c r="B29" s="16" t="s">
        <v>320</v>
      </c>
      <c r="C29" s="16" t="s">
        <v>8</v>
      </c>
      <c r="D29" s="18">
        <v>13.48</v>
      </c>
      <c r="E29" s="43">
        <v>27</v>
      </c>
      <c r="F29" s="45">
        <v>12.5</v>
      </c>
      <c r="G29" s="20">
        <v>21</v>
      </c>
      <c r="H29" s="45">
        <v>60</v>
      </c>
      <c r="I29" s="20">
        <v>28</v>
      </c>
      <c r="J29" s="42">
        <f t="shared" si="0"/>
        <v>76</v>
      </c>
      <c r="K29" s="33"/>
    </row>
    <row r="30" spans="1:20" ht="15.75" x14ac:dyDescent="0.25">
      <c r="A30" s="16" t="s">
        <v>319</v>
      </c>
      <c r="B30" s="16" t="s">
        <v>34</v>
      </c>
      <c r="C30" s="16" t="s">
        <v>8</v>
      </c>
      <c r="D30" s="18">
        <v>11.26</v>
      </c>
      <c r="E30" s="43">
        <v>26</v>
      </c>
      <c r="F30" s="45">
        <v>8.6999999999999993</v>
      </c>
      <c r="G30" s="20">
        <v>28</v>
      </c>
      <c r="H30" s="45">
        <v>110</v>
      </c>
      <c r="I30" s="20">
        <v>26</v>
      </c>
      <c r="J30" s="42">
        <f t="shared" si="0"/>
        <v>80</v>
      </c>
      <c r="K30" s="33"/>
    </row>
    <row r="33" spans="5:12" x14ac:dyDescent="0.2">
      <c r="E33" s="81"/>
      <c r="F33" s="31"/>
      <c r="G33" s="81"/>
      <c r="H33" s="31"/>
      <c r="I33" s="81"/>
      <c r="J33" s="53"/>
      <c r="K33" s="53"/>
      <c r="L33" s="53"/>
    </row>
    <row r="34" spans="5:12" x14ac:dyDescent="0.2">
      <c r="E34" s="81"/>
      <c r="F34" s="31"/>
      <c r="G34" s="81"/>
      <c r="H34" s="31"/>
      <c r="I34" s="81"/>
      <c r="J34" s="53"/>
      <c r="K34" s="53"/>
      <c r="L34" s="53"/>
    </row>
  </sheetData>
  <sortState ref="A3:K30">
    <sortCondition ref="J3:J30"/>
  </sortState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zoomScaleNormal="100" workbookViewId="0">
      <selection activeCell="O16" sqref="O16"/>
    </sheetView>
  </sheetViews>
  <sheetFormatPr defaultRowHeight="12.75" x14ac:dyDescent="0.2"/>
  <cols>
    <col min="1" max="1" width="11"/>
    <col min="2" max="2" width="10.140625"/>
    <col min="3" max="3" width="13.7109375"/>
    <col min="4" max="4" width="8.5703125"/>
    <col min="5" max="5" width="7.5703125" style="73" customWidth="1"/>
    <col min="6" max="6" width="8.5703125" style="30"/>
    <col min="7" max="7" width="8.140625" style="79" customWidth="1"/>
    <col min="8" max="8" width="7.5703125" style="30"/>
    <col min="9" max="9" width="8" style="79" customWidth="1"/>
    <col min="10" max="10" width="8.5703125"/>
    <col min="11" max="11" width="7.28515625" style="79"/>
    <col min="12" max="12" width="8.5703125"/>
    <col min="13" max="13" width="7.28515625"/>
    <col min="14" max="14" width="9.85546875"/>
    <col min="15" max="15" width="7.28515625"/>
    <col min="16" max="16" width="9.7109375"/>
    <col min="17" max="17" width="6.5703125"/>
    <col min="18" max="18" width="9.28515625"/>
    <col min="19" max="19" width="6.42578125"/>
    <col min="20" max="20" width="8.5703125"/>
    <col min="21" max="21" width="13.7109375"/>
    <col min="22" max="1025" width="8.5703125"/>
  </cols>
  <sheetData>
    <row r="1" spans="1:21" ht="15.75" customHeight="1" x14ac:dyDescent="0.25">
      <c r="A1" s="35" t="s">
        <v>325</v>
      </c>
      <c r="B1" s="35"/>
      <c r="C1" s="35"/>
      <c r="D1" s="60"/>
      <c r="E1" s="89"/>
      <c r="F1" s="31"/>
      <c r="G1" s="91"/>
      <c r="H1" s="31"/>
      <c r="I1" s="78"/>
      <c r="J1" s="60"/>
      <c r="K1" s="91"/>
      <c r="L1" s="60"/>
      <c r="M1" s="60"/>
      <c r="N1" s="60"/>
      <c r="O1" s="60"/>
      <c r="P1" s="60"/>
      <c r="Q1" s="60"/>
      <c r="R1" s="61"/>
      <c r="S1" s="60"/>
      <c r="T1" s="60"/>
      <c r="U1" s="60"/>
    </row>
    <row r="2" spans="1:21" ht="15.75" customHeight="1" x14ac:dyDescent="0.2">
      <c r="A2" s="26" t="s">
        <v>63</v>
      </c>
      <c r="B2" s="26" t="s">
        <v>64</v>
      </c>
      <c r="C2" s="26" t="s">
        <v>65</v>
      </c>
      <c r="D2" s="2" t="s">
        <v>1</v>
      </c>
      <c r="E2" s="83" t="s">
        <v>347</v>
      </c>
      <c r="F2" s="67" t="s">
        <v>3</v>
      </c>
      <c r="G2" s="71" t="s">
        <v>347</v>
      </c>
      <c r="H2" s="88" t="s">
        <v>4</v>
      </c>
      <c r="I2" s="71" t="s">
        <v>347</v>
      </c>
      <c r="J2" s="88" t="s">
        <v>5</v>
      </c>
      <c r="K2" s="92" t="s">
        <v>2</v>
      </c>
    </row>
    <row r="3" spans="1:21" ht="15.75" customHeight="1" x14ac:dyDescent="0.25">
      <c r="A3" s="49" t="s">
        <v>333</v>
      </c>
      <c r="B3" s="49" t="s">
        <v>202</v>
      </c>
      <c r="C3" s="49" t="s">
        <v>8</v>
      </c>
      <c r="D3" s="49">
        <v>8.34</v>
      </c>
      <c r="E3" s="76">
        <v>1</v>
      </c>
      <c r="F3" s="18">
        <v>30</v>
      </c>
      <c r="G3" s="76">
        <v>5</v>
      </c>
      <c r="H3" s="18">
        <v>200</v>
      </c>
      <c r="I3" s="77">
        <v>1</v>
      </c>
      <c r="J3" s="49">
        <f t="shared" ref="J3:J21" si="0">SUM(E3+G3+I3)</f>
        <v>7</v>
      </c>
      <c r="K3" s="90">
        <v>20</v>
      </c>
    </row>
    <row r="4" spans="1:21" ht="15.75" customHeight="1" x14ac:dyDescent="0.25">
      <c r="A4" s="49" t="s">
        <v>331</v>
      </c>
      <c r="B4" s="49" t="s">
        <v>113</v>
      </c>
      <c r="C4" s="49" t="s">
        <v>8</v>
      </c>
      <c r="D4" s="49">
        <v>8.4499999999999993</v>
      </c>
      <c r="E4" s="76">
        <v>2</v>
      </c>
      <c r="F4" s="18">
        <v>39</v>
      </c>
      <c r="G4" s="76">
        <v>1</v>
      </c>
      <c r="H4" s="18">
        <v>187</v>
      </c>
      <c r="I4" s="84">
        <v>5</v>
      </c>
      <c r="J4" s="49">
        <f t="shared" si="0"/>
        <v>8</v>
      </c>
      <c r="K4" s="76">
        <v>17</v>
      </c>
    </row>
    <row r="5" spans="1:21" ht="15.75" customHeight="1" x14ac:dyDescent="0.25">
      <c r="A5" s="47" t="s">
        <v>327</v>
      </c>
      <c r="B5" s="47" t="s">
        <v>182</v>
      </c>
      <c r="C5" s="47" t="s">
        <v>11</v>
      </c>
      <c r="D5" s="47">
        <v>8.8000000000000007</v>
      </c>
      <c r="E5" s="76">
        <v>4</v>
      </c>
      <c r="F5" s="42">
        <v>32</v>
      </c>
      <c r="G5" s="76">
        <v>4</v>
      </c>
      <c r="H5" s="42">
        <v>195</v>
      </c>
      <c r="I5" s="84">
        <v>3</v>
      </c>
      <c r="J5" s="49">
        <f t="shared" si="0"/>
        <v>11</v>
      </c>
      <c r="K5" s="90">
        <v>15</v>
      </c>
    </row>
    <row r="6" spans="1:21" ht="15.75" customHeight="1" x14ac:dyDescent="0.25">
      <c r="A6" s="49" t="s">
        <v>335</v>
      </c>
      <c r="B6" s="49" t="s">
        <v>79</v>
      </c>
      <c r="C6" s="49" t="s">
        <v>8</v>
      </c>
      <c r="D6" s="49">
        <v>8.83</v>
      </c>
      <c r="E6" s="76">
        <v>5</v>
      </c>
      <c r="F6" s="18">
        <v>36</v>
      </c>
      <c r="G6" s="76">
        <v>2</v>
      </c>
      <c r="H6" s="18">
        <v>170</v>
      </c>
      <c r="I6" s="84">
        <v>6</v>
      </c>
      <c r="J6" s="49">
        <f t="shared" si="0"/>
        <v>13</v>
      </c>
      <c r="K6" s="76">
        <v>13</v>
      </c>
    </row>
    <row r="7" spans="1:21" ht="15.75" customHeight="1" x14ac:dyDescent="0.25">
      <c r="A7" s="47" t="s">
        <v>328</v>
      </c>
      <c r="B7" s="47" t="s">
        <v>177</v>
      </c>
      <c r="C7" s="47" t="s">
        <v>17</v>
      </c>
      <c r="D7" s="47">
        <v>9.07</v>
      </c>
      <c r="E7" s="90">
        <v>6</v>
      </c>
      <c r="F7" s="42">
        <v>29</v>
      </c>
      <c r="G7" s="76">
        <v>7</v>
      </c>
      <c r="H7" s="42">
        <v>200</v>
      </c>
      <c r="I7" s="84">
        <v>1</v>
      </c>
      <c r="J7" s="49">
        <f t="shared" si="0"/>
        <v>14</v>
      </c>
      <c r="K7" s="90">
        <v>11</v>
      </c>
    </row>
    <row r="8" spans="1:21" ht="15.75" customHeight="1" x14ac:dyDescent="0.25">
      <c r="A8" s="47" t="s">
        <v>326</v>
      </c>
      <c r="B8" s="47" t="s">
        <v>79</v>
      </c>
      <c r="C8" s="47" t="s">
        <v>8</v>
      </c>
      <c r="D8" s="47">
        <v>8.56</v>
      </c>
      <c r="E8" s="90">
        <v>3</v>
      </c>
      <c r="F8" s="42">
        <v>25</v>
      </c>
      <c r="G8" s="76">
        <v>10</v>
      </c>
      <c r="H8" s="42">
        <v>190</v>
      </c>
      <c r="I8" s="77">
        <v>4</v>
      </c>
      <c r="J8" s="49">
        <f t="shared" si="0"/>
        <v>17</v>
      </c>
      <c r="K8" s="76">
        <v>10</v>
      </c>
    </row>
    <row r="9" spans="1:21" ht="15.75" customHeight="1" x14ac:dyDescent="0.25">
      <c r="A9" s="49" t="s">
        <v>329</v>
      </c>
      <c r="B9" s="49" t="s">
        <v>280</v>
      </c>
      <c r="C9" s="49" t="s">
        <v>11</v>
      </c>
      <c r="D9" s="49">
        <v>9.74</v>
      </c>
      <c r="E9" s="90">
        <v>9</v>
      </c>
      <c r="F9" s="18">
        <v>35</v>
      </c>
      <c r="G9" s="76">
        <v>3</v>
      </c>
      <c r="H9" s="18">
        <v>160</v>
      </c>
      <c r="I9" s="84">
        <v>8</v>
      </c>
      <c r="J9" s="49">
        <f t="shared" si="0"/>
        <v>20</v>
      </c>
      <c r="K9" s="76">
        <v>9</v>
      </c>
    </row>
    <row r="10" spans="1:21" ht="15.75" customHeight="1" x14ac:dyDescent="0.35">
      <c r="A10" s="29" t="s">
        <v>334</v>
      </c>
      <c r="B10" s="29" t="s">
        <v>113</v>
      </c>
      <c r="C10" s="29" t="s">
        <v>8</v>
      </c>
      <c r="D10" s="29">
        <v>9.5299999999999994</v>
      </c>
      <c r="E10" s="76">
        <v>8</v>
      </c>
      <c r="F10" s="18">
        <v>30</v>
      </c>
      <c r="G10" s="76">
        <v>5</v>
      </c>
      <c r="H10" s="18">
        <v>150</v>
      </c>
      <c r="I10" s="84">
        <v>11</v>
      </c>
      <c r="J10" s="49">
        <f t="shared" si="0"/>
        <v>24</v>
      </c>
      <c r="K10" s="90">
        <v>8</v>
      </c>
      <c r="L10" s="62"/>
    </row>
    <row r="11" spans="1:21" ht="15.75" customHeight="1" x14ac:dyDescent="0.35">
      <c r="A11" s="29" t="s">
        <v>346</v>
      </c>
      <c r="B11" s="29" t="s">
        <v>175</v>
      </c>
      <c r="C11" s="29" t="s">
        <v>28</v>
      </c>
      <c r="D11" s="29">
        <v>9.7799999999999994</v>
      </c>
      <c r="E11" s="76">
        <v>10</v>
      </c>
      <c r="F11" s="18">
        <v>27.2</v>
      </c>
      <c r="G11" s="76">
        <v>8</v>
      </c>
      <c r="H11" s="18">
        <v>165</v>
      </c>
      <c r="I11" s="77">
        <v>7</v>
      </c>
      <c r="J11" s="49">
        <f t="shared" si="0"/>
        <v>25</v>
      </c>
      <c r="K11" s="76">
        <v>7</v>
      </c>
      <c r="L11" s="62"/>
    </row>
    <row r="12" spans="1:21" s="51" customFormat="1" ht="15.75" customHeight="1" x14ac:dyDescent="0.25">
      <c r="A12" s="49" t="s">
        <v>330</v>
      </c>
      <c r="B12" s="49" t="s">
        <v>113</v>
      </c>
      <c r="C12" s="49" t="s">
        <v>8</v>
      </c>
      <c r="D12" s="49">
        <v>9.09</v>
      </c>
      <c r="E12" s="76">
        <v>7</v>
      </c>
      <c r="F12" s="18">
        <v>21</v>
      </c>
      <c r="G12" s="76">
        <v>13</v>
      </c>
      <c r="H12" s="18">
        <v>142</v>
      </c>
      <c r="I12" s="84">
        <v>14</v>
      </c>
      <c r="J12" s="49">
        <f t="shared" ref="J12" si="1">SUM(E12+G12+I12)</f>
        <v>34</v>
      </c>
      <c r="K12" s="76">
        <v>6</v>
      </c>
    </row>
    <row r="13" spans="1:21" ht="15.75" customHeight="1" x14ac:dyDescent="0.35">
      <c r="A13" s="49" t="s">
        <v>344</v>
      </c>
      <c r="B13" s="49" t="s">
        <v>121</v>
      </c>
      <c r="C13" s="49" t="s">
        <v>8</v>
      </c>
      <c r="D13" s="49">
        <v>10.119999999999999</v>
      </c>
      <c r="E13" s="76">
        <v>14</v>
      </c>
      <c r="F13" s="18">
        <v>22.7</v>
      </c>
      <c r="G13" s="76">
        <v>11</v>
      </c>
      <c r="H13" s="18">
        <v>158</v>
      </c>
      <c r="I13" s="84">
        <v>9</v>
      </c>
      <c r="J13" s="49">
        <f t="shared" si="0"/>
        <v>34</v>
      </c>
      <c r="K13" s="90">
        <v>5</v>
      </c>
      <c r="L13" s="62"/>
    </row>
    <row r="14" spans="1:21" ht="15.75" customHeight="1" x14ac:dyDescent="0.25">
      <c r="A14" s="29" t="s">
        <v>272</v>
      </c>
      <c r="B14" s="29" t="s">
        <v>73</v>
      </c>
      <c r="C14" s="29" t="s">
        <v>8</v>
      </c>
      <c r="D14" s="29">
        <v>10.28</v>
      </c>
      <c r="E14" s="90">
        <v>15</v>
      </c>
      <c r="F14" s="18">
        <v>26.5</v>
      </c>
      <c r="G14" s="76">
        <v>9</v>
      </c>
      <c r="H14" s="18">
        <v>155</v>
      </c>
      <c r="I14" s="77">
        <v>10</v>
      </c>
      <c r="J14" s="49">
        <f t="shared" si="0"/>
        <v>34</v>
      </c>
      <c r="K14" s="76">
        <v>4</v>
      </c>
    </row>
    <row r="15" spans="1:21" ht="15.75" customHeight="1" x14ac:dyDescent="0.25">
      <c r="A15" s="29" t="s">
        <v>336</v>
      </c>
      <c r="B15" s="29" t="s">
        <v>337</v>
      </c>
      <c r="C15" s="29" t="s">
        <v>8</v>
      </c>
      <c r="D15" s="29">
        <v>9.91</v>
      </c>
      <c r="E15" s="76">
        <v>11</v>
      </c>
      <c r="F15" s="18">
        <v>22.7</v>
      </c>
      <c r="G15" s="76">
        <v>11</v>
      </c>
      <c r="H15" s="18">
        <v>142</v>
      </c>
      <c r="I15" s="84">
        <v>14</v>
      </c>
      <c r="J15" s="49">
        <f t="shared" si="0"/>
        <v>36</v>
      </c>
      <c r="K15" s="76">
        <v>3</v>
      </c>
    </row>
    <row r="16" spans="1:21" ht="15.75" customHeight="1" x14ac:dyDescent="0.25">
      <c r="A16" s="29" t="s">
        <v>332</v>
      </c>
      <c r="B16" s="29" t="s">
        <v>83</v>
      </c>
      <c r="C16" s="29" t="s">
        <v>11</v>
      </c>
      <c r="D16" s="29">
        <v>10.77</v>
      </c>
      <c r="E16" s="90">
        <v>18</v>
      </c>
      <c r="F16" s="18">
        <v>20.2</v>
      </c>
      <c r="G16" s="76">
        <v>14</v>
      </c>
      <c r="H16" s="18">
        <v>145</v>
      </c>
      <c r="I16" s="84">
        <v>12</v>
      </c>
      <c r="J16" s="49">
        <f t="shared" si="0"/>
        <v>44</v>
      </c>
      <c r="K16" s="90">
        <v>2</v>
      </c>
    </row>
    <row r="17" spans="1:21" s="51" customFormat="1" ht="15.75" customHeight="1" x14ac:dyDescent="0.25">
      <c r="A17" s="49" t="s">
        <v>338</v>
      </c>
      <c r="B17" s="49" t="s">
        <v>339</v>
      </c>
      <c r="C17" s="49" t="s">
        <v>8</v>
      </c>
      <c r="D17" s="49">
        <v>9.98</v>
      </c>
      <c r="E17" s="90">
        <v>12</v>
      </c>
      <c r="F17" s="18">
        <v>11.5</v>
      </c>
      <c r="G17" s="76">
        <v>18</v>
      </c>
      <c r="H17" s="18">
        <v>135</v>
      </c>
      <c r="I17" s="84">
        <v>18</v>
      </c>
      <c r="J17" s="49">
        <f t="shared" ref="J17:J18" si="2">SUM(E17+G17+I17)</f>
        <v>48</v>
      </c>
      <c r="K17" s="76">
        <v>1</v>
      </c>
      <c r="L17" s="63"/>
      <c r="M17" s="63"/>
      <c r="N17" s="63"/>
      <c r="O17" s="63"/>
      <c r="P17" s="63"/>
      <c r="Q17" s="63"/>
      <c r="R17" s="64"/>
      <c r="S17" s="63"/>
      <c r="T17" s="65"/>
      <c r="U17" s="66"/>
    </row>
    <row r="18" spans="1:21" s="51" customFormat="1" ht="15.75" customHeight="1" x14ac:dyDescent="0.25">
      <c r="A18" s="49" t="s">
        <v>342</v>
      </c>
      <c r="B18" s="49" t="s">
        <v>101</v>
      </c>
      <c r="C18" s="49" t="s">
        <v>8</v>
      </c>
      <c r="D18" s="49">
        <v>10.36</v>
      </c>
      <c r="E18" s="76">
        <v>16</v>
      </c>
      <c r="F18" s="18">
        <v>14.5</v>
      </c>
      <c r="G18" s="76">
        <v>16</v>
      </c>
      <c r="H18" s="18">
        <v>140</v>
      </c>
      <c r="I18" s="77">
        <v>16</v>
      </c>
      <c r="J18" s="49">
        <f t="shared" si="2"/>
        <v>48</v>
      </c>
      <c r="K18" s="76"/>
      <c r="L18" s="63"/>
      <c r="M18" s="63"/>
      <c r="N18" s="63"/>
      <c r="O18" s="63"/>
      <c r="P18" s="63"/>
      <c r="Q18" s="63"/>
      <c r="R18" s="64"/>
      <c r="S18" s="63"/>
      <c r="T18" s="65"/>
      <c r="U18" s="66"/>
    </row>
    <row r="19" spans="1:21" ht="15.75" customHeight="1" x14ac:dyDescent="0.25">
      <c r="A19" s="49" t="s">
        <v>345</v>
      </c>
      <c r="B19" s="49" t="s">
        <v>83</v>
      </c>
      <c r="C19" s="49" t="s">
        <v>8</v>
      </c>
      <c r="D19" s="49">
        <v>10.73</v>
      </c>
      <c r="E19" s="76">
        <v>17</v>
      </c>
      <c r="F19" s="18">
        <v>15.2</v>
      </c>
      <c r="G19" s="76">
        <v>15</v>
      </c>
      <c r="H19" s="18">
        <v>140</v>
      </c>
      <c r="I19" s="77">
        <v>16</v>
      </c>
      <c r="J19" s="49">
        <f t="shared" si="0"/>
        <v>48</v>
      </c>
      <c r="K19" s="76"/>
      <c r="L19" s="63"/>
      <c r="M19" s="63"/>
      <c r="N19" s="63"/>
      <c r="O19" s="63"/>
      <c r="P19" s="63"/>
      <c r="Q19" s="63"/>
      <c r="R19" s="64"/>
      <c r="S19" s="63"/>
      <c r="T19" s="65"/>
      <c r="U19" s="66"/>
    </row>
    <row r="20" spans="1:21" ht="15.75" customHeight="1" x14ac:dyDescent="0.25">
      <c r="A20" s="49" t="s">
        <v>340</v>
      </c>
      <c r="B20" s="49" t="s">
        <v>341</v>
      </c>
      <c r="C20" s="49" t="s">
        <v>8</v>
      </c>
      <c r="D20" s="49">
        <v>10.1</v>
      </c>
      <c r="E20" s="76">
        <v>13</v>
      </c>
      <c r="F20" s="18">
        <v>13.3</v>
      </c>
      <c r="G20" s="76">
        <v>17</v>
      </c>
      <c r="H20" s="18">
        <v>130</v>
      </c>
      <c r="I20" s="77">
        <v>19</v>
      </c>
      <c r="J20" s="49">
        <f t="shared" si="0"/>
        <v>49</v>
      </c>
      <c r="K20" s="76"/>
      <c r="L20" s="63"/>
      <c r="M20" s="63"/>
      <c r="N20" s="63"/>
      <c r="O20" s="63"/>
      <c r="P20" s="63"/>
      <c r="Q20" s="63"/>
      <c r="R20" s="64"/>
      <c r="S20" s="63"/>
      <c r="T20" s="65"/>
      <c r="U20" s="66"/>
    </row>
    <row r="21" spans="1:21" ht="15.75" customHeight="1" x14ac:dyDescent="0.25">
      <c r="A21" s="49" t="s">
        <v>343</v>
      </c>
      <c r="B21" s="49" t="s">
        <v>175</v>
      </c>
      <c r="C21" s="49" t="s">
        <v>8</v>
      </c>
      <c r="D21" s="49">
        <v>11.18</v>
      </c>
      <c r="E21" s="76">
        <v>19</v>
      </c>
      <c r="F21" s="18">
        <v>8.9</v>
      </c>
      <c r="G21" s="76">
        <v>19</v>
      </c>
      <c r="H21" s="18">
        <v>145</v>
      </c>
      <c r="I21" s="84">
        <v>12</v>
      </c>
      <c r="J21" s="49">
        <f t="shared" si="0"/>
        <v>50</v>
      </c>
      <c r="K21" s="76"/>
      <c r="L21" s="63"/>
      <c r="M21" s="63"/>
      <c r="N21" s="63"/>
      <c r="O21" s="63"/>
      <c r="P21" s="63"/>
      <c r="Q21" s="63"/>
      <c r="R21" s="64"/>
      <c r="S21" s="63"/>
      <c r="T21" s="65"/>
      <c r="U21" s="66"/>
    </row>
  </sheetData>
  <sortState ref="A3:K21">
    <sortCondition ref="J3:J21"/>
  </sortState>
  <pageMargins left="0.7" right="0.7" top="0.78749999999999998" bottom="0.78749999999999998" header="0.51180555555555496" footer="0.51180555555555496"/>
  <pageSetup paperSize="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2.75" x14ac:dyDescent="0.2"/>
  <cols>
    <col min="1" max="1025" width="8.5703125"/>
  </cols>
  <sheetData/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2 TŘ. D.</vt:lpstr>
      <vt:lpstr>2 TŘ. CH.</vt:lpstr>
      <vt:lpstr>3 TŘ. D.</vt:lpstr>
      <vt:lpstr>3 TŘ. CH.</vt:lpstr>
      <vt:lpstr>4 TŘ. D.</vt:lpstr>
      <vt:lpstr>4 TŘ. CH.</vt:lpstr>
      <vt:lpstr>5 TŘ. D. </vt:lpstr>
      <vt:lpstr>5. TŘ. CH.</vt:lpstr>
      <vt:lpstr>List1</vt:lpstr>
      <vt:lpstr>'2 TŘ. CH.'!Oblast_tisku</vt:lpstr>
      <vt:lpstr>'3 TŘ. D.'!Oblast_tisku</vt:lpstr>
      <vt:lpstr>'3 TŘ. CH.'!Oblast_tisku</vt:lpstr>
      <vt:lpstr>'4 TŘ. D.'!Oblast_tisku</vt:lpstr>
      <vt:lpstr>'5 TŘ. D. '!Oblast_tisku</vt:lpstr>
      <vt:lpstr>'5. TŘ. CH.'!Oblast_tisku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</dc:creator>
  <dc:description/>
  <cp:lastModifiedBy>Jana Tůmová</cp:lastModifiedBy>
  <cp:revision>3</cp:revision>
  <dcterms:created xsi:type="dcterms:W3CDTF">2017-09-28T20:05:23Z</dcterms:created>
  <dcterms:modified xsi:type="dcterms:W3CDTF">2018-05-20T20:15:52Z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