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activeTab="7"/>
  </bookViews>
  <sheets>
    <sheet name="2 TŘ. D." sheetId="1" r:id="rId1"/>
    <sheet name="2 TŘ. CH." sheetId="2" r:id="rId2"/>
    <sheet name="3 TŘ. D." sheetId="3" r:id="rId3"/>
    <sheet name="3 TŘ. CH." sheetId="4" r:id="rId4"/>
    <sheet name="4 TŘ. D." sheetId="5" r:id="rId5"/>
    <sheet name="4 TŘ. CH." sheetId="6" r:id="rId6"/>
    <sheet name="5 TŘ. D. " sheetId="7" r:id="rId7"/>
    <sheet name="5. TŘ. CH." sheetId="8" r:id="rId8"/>
    <sheet name="List1" sheetId="9" state="hidden" r:id="rId9"/>
  </sheets>
  <definedNames>
    <definedName name="_xlnm.Print_Area" localSheetId="1">'2 TŘ. CH.'!$A$1:$U$37</definedName>
    <definedName name="_xlnm.Print_Area" localSheetId="2">'3 TŘ. D.'!$A$1:$U$31</definedName>
    <definedName name="_xlnm.Print_Area" localSheetId="3">'3 TŘ. CH.'!$A$1:$U$29</definedName>
    <definedName name="_xlnm.Print_Area" localSheetId="4">'4 TŘ. D.'!$A$1:$U$33</definedName>
    <definedName name="_xlnm.Print_Area" localSheetId="6">'5 TŘ. D. '!$A$1:$U$28</definedName>
    <definedName name="_xlnm.Print_Area" localSheetId="7">'5. TŘ. CH.'!$A$1:$U$18</definedName>
  </definedNames>
  <calcPr calcId="162913" iterateDelta="1E-4"/>
</workbook>
</file>

<file path=xl/calcChain.xml><?xml version="1.0" encoding="utf-8"?>
<calcChain xmlns="http://schemas.openxmlformats.org/spreadsheetml/2006/main">
  <c r="T5" i="4" l="1"/>
  <c r="T4" i="8"/>
  <c r="T5" i="8"/>
  <c r="T7" i="8"/>
  <c r="T8" i="8"/>
  <c r="T6" i="8"/>
  <c r="T11" i="8"/>
  <c r="T13" i="8"/>
  <c r="T14" i="8"/>
  <c r="T15" i="8"/>
  <c r="T9" i="8"/>
  <c r="T16" i="8"/>
  <c r="T17" i="8"/>
  <c r="T18" i="8"/>
  <c r="T19" i="8"/>
  <c r="T12" i="8"/>
  <c r="T20" i="8"/>
  <c r="T21" i="8"/>
  <c r="T22" i="8"/>
  <c r="T23" i="8"/>
  <c r="T24" i="8"/>
  <c r="T25" i="8"/>
  <c r="T26" i="8"/>
  <c r="T10" i="8"/>
  <c r="T3" i="8"/>
  <c r="T3" i="2"/>
  <c r="T9" i="2"/>
  <c r="T4" i="2"/>
  <c r="T5" i="2"/>
  <c r="T17" i="2"/>
  <c r="T10" i="2"/>
  <c r="T8" i="2"/>
  <c r="T15" i="2"/>
  <c r="T7" i="2"/>
  <c r="T16" i="2"/>
  <c r="T11" i="2"/>
  <c r="T19" i="2"/>
  <c r="T12" i="2"/>
  <c r="T22" i="2"/>
  <c r="T23" i="2"/>
  <c r="T24" i="2"/>
  <c r="T25" i="2"/>
  <c r="T13" i="2"/>
  <c r="T26" i="2"/>
  <c r="T27" i="2"/>
  <c r="T28" i="2"/>
  <c r="T29" i="2"/>
  <c r="T30" i="2"/>
  <c r="T31" i="2"/>
  <c r="T32" i="2"/>
  <c r="T33" i="2"/>
  <c r="T34" i="2"/>
  <c r="T35" i="2"/>
  <c r="T14" i="2"/>
  <c r="T18" i="2"/>
  <c r="T20" i="2"/>
  <c r="T21" i="2"/>
  <c r="T36" i="2"/>
  <c r="T37" i="2"/>
  <c r="T38" i="2"/>
  <c r="T39" i="2"/>
  <c r="T40" i="2"/>
  <c r="T6" i="2"/>
  <c r="T6" i="3"/>
  <c r="T8" i="3"/>
  <c r="T3" i="3"/>
  <c r="T10" i="3"/>
  <c r="T7" i="3"/>
  <c r="T16" i="3"/>
  <c r="T5" i="3"/>
  <c r="T9" i="3"/>
  <c r="T15" i="3"/>
  <c r="T12" i="3"/>
  <c r="T14" i="3"/>
  <c r="T11" i="3"/>
  <c r="T19" i="3"/>
  <c r="T20" i="3"/>
  <c r="T22" i="3"/>
  <c r="T23" i="3"/>
  <c r="T24" i="3"/>
  <c r="T21" i="3"/>
  <c r="T25" i="3"/>
  <c r="T26" i="3"/>
  <c r="T17" i="3"/>
  <c r="T27" i="3"/>
  <c r="T28" i="3"/>
  <c r="T13" i="3"/>
  <c r="T18" i="3"/>
  <c r="T29" i="3"/>
  <c r="T30" i="3"/>
  <c r="T31" i="3"/>
  <c r="T4" i="3"/>
  <c r="T4" i="4"/>
  <c r="T6" i="4"/>
  <c r="T7" i="4"/>
  <c r="T14" i="4"/>
  <c r="T12" i="4"/>
  <c r="T8" i="4"/>
  <c r="T16" i="4"/>
  <c r="T20" i="4"/>
  <c r="T9" i="4"/>
  <c r="T10" i="4"/>
  <c r="T15" i="4"/>
  <c r="T25" i="4"/>
  <c r="T18" i="4"/>
  <c r="T21" i="4"/>
  <c r="T23" i="4"/>
  <c r="T19" i="4"/>
  <c r="T11" i="4"/>
  <c r="T13" i="4"/>
  <c r="T17" i="4"/>
  <c r="T22" i="4"/>
  <c r="T24" i="4"/>
  <c r="T3" i="4"/>
  <c r="T7" i="1"/>
  <c r="T4" i="1"/>
  <c r="T6" i="1"/>
  <c r="T5" i="1"/>
  <c r="T11" i="1"/>
  <c r="T13" i="1"/>
  <c r="T16" i="1"/>
  <c r="T12" i="1"/>
  <c r="T18" i="1"/>
  <c r="T9" i="1"/>
  <c r="T8" i="1"/>
  <c r="T19" i="1"/>
  <c r="T21" i="1"/>
  <c r="T23" i="1"/>
  <c r="T22" i="1"/>
  <c r="T25" i="1"/>
  <c r="T26" i="1"/>
  <c r="T27" i="1"/>
  <c r="T28" i="1"/>
  <c r="T29" i="1"/>
  <c r="T30" i="1"/>
  <c r="T20" i="1"/>
  <c r="T31" i="1"/>
  <c r="T32" i="1"/>
  <c r="T33" i="1"/>
  <c r="T34" i="1"/>
  <c r="T10" i="1"/>
  <c r="T14" i="1"/>
  <c r="T15" i="1"/>
  <c r="T17" i="1"/>
  <c r="T24" i="1"/>
  <c r="T3" i="1"/>
  <c r="T3" i="7" l="1"/>
  <c r="T15" i="7"/>
  <c r="T9" i="7"/>
  <c r="T14" i="7"/>
  <c r="T5" i="7"/>
  <c r="T13" i="7"/>
  <c r="T22" i="7"/>
  <c r="T19" i="7"/>
  <c r="T16" i="7"/>
  <c r="T10" i="7"/>
  <c r="T25" i="7"/>
  <c r="T26" i="7"/>
  <c r="T27" i="7"/>
  <c r="T23" i="7"/>
  <c r="T4" i="7"/>
  <c r="T7" i="7"/>
  <c r="T8" i="7"/>
  <c r="T11" i="7"/>
  <c r="T12" i="7"/>
  <c r="T17" i="7"/>
  <c r="T18" i="7"/>
  <c r="T20" i="7"/>
  <c r="T21" i="7"/>
  <c r="T24" i="7"/>
  <c r="T6" i="7"/>
  <c r="T3" i="5"/>
  <c r="T8" i="5"/>
  <c r="T4" i="5"/>
  <c r="T5" i="5"/>
  <c r="T6" i="5"/>
  <c r="T15" i="5"/>
  <c r="T11" i="5"/>
  <c r="T12" i="5"/>
  <c r="T9" i="5"/>
  <c r="T10" i="5"/>
  <c r="T19" i="5"/>
  <c r="T18" i="5"/>
  <c r="T21" i="5"/>
  <c r="T23" i="5"/>
  <c r="T25" i="5"/>
  <c r="T26" i="5"/>
  <c r="T27" i="5"/>
  <c r="T28" i="5"/>
  <c r="T29" i="5"/>
  <c r="T30" i="5"/>
  <c r="T31" i="5"/>
  <c r="T32" i="5"/>
  <c r="T33" i="5"/>
  <c r="T34" i="5"/>
  <c r="T13" i="5"/>
  <c r="T14" i="5"/>
  <c r="T16" i="5"/>
  <c r="T17" i="5"/>
  <c r="T20" i="5"/>
  <c r="T22" i="5"/>
  <c r="T24" i="5"/>
  <c r="T35" i="5"/>
  <c r="T36" i="5"/>
  <c r="T37" i="5"/>
  <c r="T38" i="5"/>
  <c r="T39" i="5"/>
  <c r="T7" i="5"/>
  <c r="T3" i="6" l="1"/>
  <c r="T11" i="6"/>
  <c r="T9" i="6"/>
  <c r="T7" i="6"/>
  <c r="T5" i="6"/>
  <c r="T12" i="6"/>
  <c r="T8" i="6"/>
  <c r="T19" i="6"/>
  <c r="T21" i="6"/>
  <c r="T16" i="6"/>
  <c r="T6" i="6"/>
  <c r="T24" i="6"/>
  <c r="T17" i="6"/>
  <c r="T22" i="6"/>
  <c r="T14" i="6"/>
  <c r="T13" i="6"/>
  <c r="T15" i="6"/>
  <c r="T18" i="6"/>
  <c r="T20" i="6"/>
  <c r="T23" i="6"/>
  <c r="T25" i="6"/>
  <c r="T26" i="6"/>
  <c r="T4" i="6"/>
</calcChain>
</file>

<file path=xl/sharedStrings.xml><?xml version="1.0" encoding="utf-8"?>
<sst xmlns="http://schemas.openxmlformats.org/spreadsheetml/2006/main" count="960" uniqueCount="398">
  <si>
    <t>KATEGORIE  2. TŘ. DÍVKY</t>
  </si>
  <si>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</si>
  <si>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</si>
  <si>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</si>
  <si>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</si>
  <si>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</si>
  <si>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</si>
  <si>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</si>
  <si>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</si>
  <si>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</si>
  <si>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</si>
  <si>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</si>
  <si>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</si>
  <si>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Jodasová</t>
  </si>
  <si>
    <t>Zuzana</t>
  </si>
  <si>
    <t>ZŠ Plavy</t>
  </si>
  <si>
    <t>Bažantová</t>
  </si>
  <si>
    <t>Anežka</t>
  </si>
  <si>
    <t xml:space="preserve">Chladilová </t>
  </si>
  <si>
    <t>Tereza</t>
  </si>
  <si>
    <t>ZŠ Kořenov</t>
  </si>
  <si>
    <t>Harcubová</t>
  </si>
  <si>
    <t>Magdalena</t>
  </si>
  <si>
    <t>ZŠ Sportovní</t>
  </si>
  <si>
    <t>Glaserová</t>
  </si>
  <si>
    <t>Elenka</t>
  </si>
  <si>
    <t>Hýsková</t>
  </si>
  <si>
    <t>Alžběta</t>
  </si>
  <si>
    <t>ZŠ Hamrska</t>
  </si>
  <si>
    <t>Švecová</t>
  </si>
  <si>
    <t>Michaela</t>
  </si>
  <si>
    <t>Dohelská</t>
  </si>
  <si>
    <t>Veronika</t>
  </si>
  <si>
    <t>ZŠ Velké Hamry</t>
  </si>
  <si>
    <t>Langová</t>
  </si>
  <si>
    <t>Natka</t>
  </si>
  <si>
    <t>Marcišová</t>
  </si>
  <si>
    <t>Dolečková</t>
  </si>
  <si>
    <t>Markéta</t>
  </si>
  <si>
    <t>Hofmanová</t>
  </si>
  <si>
    <t>Petra</t>
  </si>
  <si>
    <t>Pulová</t>
  </si>
  <si>
    <t>Sára</t>
  </si>
  <si>
    <t>ZŠ Masarykova</t>
  </si>
  <si>
    <t>Poseltová</t>
  </si>
  <si>
    <t>Adéla</t>
  </si>
  <si>
    <t>Vokatá</t>
  </si>
  <si>
    <t>Pavlína</t>
  </si>
  <si>
    <t>ZŠ Horní Tanvald</t>
  </si>
  <si>
    <t>Málková</t>
  </si>
  <si>
    <t>Bláhová</t>
  </si>
  <si>
    <t>Natálie</t>
  </si>
  <si>
    <t>Votrubová</t>
  </si>
  <si>
    <t>Marie</t>
  </si>
  <si>
    <t>Stephanyová</t>
  </si>
  <si>
    <t>Sophie</t>
  </si>
  <si>
    <t>Mlinková</t>
  </si>
  <si>
    <t>Eliška</t>
  </si>
  <si>
    <t>Schovánková</t>
  </si>
  <si>
    <t>Slavíková</t>
  </si>
  <si>
    <t>Roslerová</t>
  </si>
  <si>
    <t>Suttnerová</t>
  </si>
  <si>
    <t>Lavičková</t>
  </si>
  <si>
    <t>Rácová</t>
  </si>
  <si>
    <t>Daniela</t>
  </si>
  <si>
    <t>KATEGORIE  ZŠ 2. TŘ. CH.</t>
  </si>
  <si>
    <t>Truksa</t>
  </si>
  <si>
    <t>Lukáš</t>
  </si>
  <si>
    <t>Balaš</t>
  </si>
  <si>
    <t>Pavel</t>
  </si>
  <si>
    <t>Kubín</t>
  </si>
  <si>
    <t>Jan</t>
  </si>
  <si>
    <t>ZŠ Šumburk</t>
  </si>
  <si>
    <t>Novák</t>
  </si>
  <si>
    <t>Václav</t>
  </si>
  <si>
    <t>Hanuš</t>
  </si>
  <si>
    <t>Tobias</t>
  </si>
  <si>
    <t xml:space="preserve">Melich </t>
  </si>
  <si>
    <t>Kryštof</t>
  </si>
  <si>
    <t>Bartoš</t>
  </si>
  <si>
    <t>Vít</t>
  </si>
  <si>
    <t>Drbohlav</t>
  </si>
  <si>
    <t>Marek</t>
  </si>
  <si>
    <t>Verner</t>
  </si>
  <si>
    <t>Prokop</t>
  </si>
  <si>
    <t>Řezníček</t>
  </si>
  <si>
    <t>Petr</t>
  </si>
  <si>
    <t>Kučera</t>
  </si>
  <si>
    <t>Filip</t>
  </si>
  <si>
    <t>Kulhánek</t>
  </si>
  <si>
    <t>Daniel</t>
  </si>
  <si>
    <t>Šolc</t>
  </si>
  <si>
    <t>Josef</t>
  </si>
  <si>
    <t>Brůna</t>
  </si>
  <si>
    <t>Adam</t>
  </si>
  <si>
    <t>Drška</t>
  </si>
  <si>
    <t xml:space="preserve">Červeňák </t>
  </si>
  <si>
    <t>Luňáček</t>
  </si>
  <si>
    <t>Leoš</t>
  </si>
  <si>
    <t>Dunka</t>
  </si>
  <si>
    <t>Dominik</t>
  </si>
  <si>
    <t>Hada</t>
  </si>
  <si>
    <t>Milan</t>
  </si>
  <si>
    <t>Král</t>
  </si>
  <si>
    <t>Matěj</t>
  </si>
  <si>
    <t>Peterka</t>
  </si>
  <si>
    <t>Tadeáš</t>
  </si>
  <si>
    <t>Běhal</t>
  </si>
  <si>
    <t>Groshgott</t>
  </si>
  <si>
    <t>Čejda</t>
  </si>
  <si>
    <t>Zahradník</t>
  </si>
  <si>
    <t>David</t>
  </si>
  <si>
    <t>Kubíček</t>
  </si>
  <si>
    <t>Balog</t>
  </si>
  <si>
    <t>Tomáš</t>
  </si>
  <si>
    <t>Zeleňák</t>
  </si>
  <si>
    <t>Alex</t>
  </si>
  <si>
    <t>Dojiva</t>
  </si>
  <si>
    <t>Jakub</t>
  </si>
  <si>
    <t xml:space="preserve">Miko </t>
  </si>
  <si>
    <t>Horáček</t>
  </si>
  <si>
    <t>Tatár</t>
  </si>
  <si>
    <t>KATEGORIE  ZŠ 3 TŘ. D.</t>
  </si>
  <si>
    <t>Štěpánková</t>
  </si>
  <si>
    <t>Nikola</t>
  </si>
  <si>
    <t>Ivaničová</t>
  </si>
  <si>
    <t>Černá</t>
  </si>
  <si>
    <t>Štěpánka</t>
  </si>
  <si>
    <t>Raisová</t>
  </si>
  <si>
    <t>Helena</t>
  </si>
  <si>
    <t>Vomelová</t>
  </si>
  <si>
    <t>Viktorka</t>
  </si>
  <si>
    <t>Tomešová</t>
  </si>
  <si>
    <t>Lorencová</t>
  </si>
  <si>
    <t>Kateřina</t>
  </si>
  <si>
    <t>Šourková</t>
  </si>
  <si>
    <t>Andrea</t>
  </si>
  <si>
    <t>Palmová</t>
  </si>
  <si>
    <t>Gašicová</t>
  </si>
  <si>
    <t>Koželuhová</t>
  </si>
  <si>
    <t>Kuřilová</t>
  </si>
  <si>
    <t>Karolína</t>
  </si>
  <si>
    <t>Fečová</t>
  </si>
  <si>
    <t>Viktorie</t>
  </si>
  <si>
    <t>Feixová</t>
  </si>
  <si>
    <t>Bradáčová</t>
  </si>
  <si>
    <t>Kolmanová</t>
  </si>
  <si>
    <t>Barbora</t>
  </si>
  <si>
    <t>Nestrojilová</t>
  </si>
  <si>
    <t>Hladíková</t>
  </si>
  <si>
    <t>Alice</t>
  </si>
  <si>
    <t>Husáková</t>
  </si>
  <si>
    <t>Zemanová</t>
  </si>
  <si>
    <t>Simona</t>
  </si>
  <si>
    <t>Krykorková</t>
  </si>
  <si>
    <t>Kristýna</t>
  </si>
  <si>
    <t>Bukvicová</t>
  </si>
  <si>
    <t>Jáklová</t>
  </si>
  <si>
    <t>Kejšarová</t>
  </si>
  <si>
    <t>Valentýna</t>
  </si>
  <si>
    <t>Sobotková</t>
  </si>
  <si>
    <t>Sofinka</t>
  </si>
  <si>
    <t xml:space="preserve">KATEGORIE ZŠ 3 TŘ. CH. </t>
  </si>
  <si>
    <t>Reinl</t>
  </si>
  <si>
    <t>Nicolas</t>
  </si>
  <si>
    <t xml:space="preserve">Hůzl </t>
  </si>
  <si>
    <t>Sova</t>
  </si>
  <si>
    <t>Ondřej</t>
  </si>
  <si>
    <t>Balatka</t>
  </si>
  <si>
    <t>Martin</t>
  </si>
  <si>
    <t>Komárek</t>
  </si>
  <si>
    <t>Ondra</t>
  </si>
  <si>
    <t>Urbanec</t>
  </si>
  <si>
    <t>Bedřich</t>
  </si>
  <si>
    <t>Hofman</t>
  </si>
  <si>
    <t>Jurda</t>
  </si>
  <si>
    <t>Vojta</t>
  </si>
  <si>
    <t>Adolf</t>
  </si>
  <si>
    <t>Zelenka</t>
  </si>
  <si>
    <t>Viktora</t>
  </si>
  <si>
    <t>Matyáš</t>
  </si>
  <si>
    <t>Šimon</t>
  </si>
  <si>
    <t>Vaníček</t>
  </si>
  <si>
    <t>Stehno</t>
  </si>
  <si>
    <t>Plachký</t>
  </si>
  <si>
    <t>Choutka</t>
  </si>
  <si>
    <t>Phillipe</t>
  </si>
  <si>
    <t>Horák</t>
  </si>
  <si>
    <t>Jaromír</t>
  </si>
  <si>
    <t>Fedoryshchak</t>
  </si>
  <si>
    <t>Viktor</t>
  </si>
  <si>
    <t>Matura</t>
  </si>
  <si>
    <t>Huserek</t>
  </si>
  <si>
    <t>Kevin</t>
  </si>
  <si>
    <t>Valenta</t>
  </si>
  <si>
    <t>Michal</t>
  </si>
  <si>
    <t>Jón</t>
  </si>
  <si>
    <t>Jirka</t>
  </si>
  <si>
    <t>Beran</t>
  </si>
  <si>
    <t>KATEGORIE ZŠ 4. TŘ. D.</t>
  </si>
  <si>
    <t>Peštová</t>
  </si>
  <si>
    <t>Jindřišková</t>
  </si>
  <si>
    <t>Tůmová</t>
  </si>
  <si>
    <t>Martina</t>
  </si>
  <si>
    <t>Fejfarová</t>
  </si>
  <si>
    <t>Marková</t>
  </si>
  <si>
    <t>Anna</t>
  </si>
  <si>
    <t>Nováková</t>
  </si>
  <si>
    <t>Hanušová</t>
  </si>
  <si>
    <t>Melanie</t>
  </si>
  <si>
    <t>Elicerová</t>
  </si>
  <si>
    <t>Martinková</t>
  </si>
  <si>
    <t>Leona</t>
  </si>
  <si>
    <t>Králová</t>
  </si>
  <si>
    <t>Fialová</t>
  </si>
  <si>
    <t>Vávrová</t>
  </si>
  <si>
    <t>Thea</t>
  </si>
  <si>
    <t>Samcová</t>
  </si>
  <si>
    <t>Polášková</t>
  </si>
  <si>
    <t>Choutková</t>
  </si>
  <si>
    <t>Vanesa</t>
  </si>
  <si>
    <t>Vinařová</t>
  </si>
  <si>
    <t>Eva</t>
  </si>
  <si>
    <t>Preisnerová</t>
  </si>
  <si>
    <t>Dvořáková</t>
  </si>
  <si>
    <t>Barča</t>
  </si>
  <si>
    <t>Kalejová</t>
  </si>
  <si>
    <t>Annabelle</t>
  </si>
  <si>
    <t>Součková</t>
  </si>
  <si>
    <t>Julie</t>
  </si>
  <si>
    <t>Špálová</t>
  </si>
  <si>
    <t>Honejsková</t>
  </si>
  <si>
    <t>Bornová</t>
  </si>
  <si>
    <t>Pohořalá</t>
  </si>
  <si>
    <t>Hnízdová</t>
  </si>
  <si>
    <t>Vendula</t>
  </si>
  <si>
    <t>Fousková</t>
  </si>
  <si>
    <t>Konovalenková</t>
  </si>
  <si>
    <t>Hápová</t>
  </si>
  <si>
    <t>Balogová</t>
  </si>
  <si>
    <t>KATEGORIE ZŠ 4 TŘ. CH.</t>
  </si>
  <si>
    <t>Bažant</t>
  </si>
  <si>
    <t>Ota</t>
  </si>
  <si>
    <t>Poselt</t>
  </si>
  <si>
    <t>Jegyinák</t>
  </si>
  <si>
    <t>Dan</t>
  </si>
  <si>
    <t>Želizňák</t>
  </si>
  <si>
    <t>Nikolas</t>
  </si>
  <si>
    <t>Svoboda</t>
  </si>
  <si>
    <t>Lorenc</t>
  </si>
  <si>
    <t>Plas</t>
  </si>
  <si>
    <t>Glaser</t>
  </si>
  <si>
    <t>Oliver</t>
  </si>
  <si>
    <t>Pospíšil</t>
  </si>
  <si>
    <t>Kraus</t>
  </si>
  <si>
    <t>Mejsnar</t>
  </si>
  <si>
    <t>Koželuh</t>
  </si>
  <si>
    <t>Hnyk</t>
  </si>
  <si>
    <t>Jiří</t>
  </si>
  <si>
    <t>Mucska</t>
  </si>
  <si>
    <t>Vitvar</t>
  </si>
  <si>
    <t>Fanda</t>
  </si>
  <si>
    <t>Medřický</t>
  </si>
  <si>
    <t>Fiala</t>
  </si>
  <si>
    <t>Štěpán</t>
  </si>
  <si>
    <t>Horecký</t>
  </si>
  <si>
    <t>Sprenger</t>
  </si>
  <si>
    <t>Patrik</t>
  </si>
  <si>
    <t>Haňák</t>
  </si>
  <si>
    <t>Skokan</t>
  </si>
  <si>
    <t>Just</t>
  </si>
  <si>
    <t>Polášek</t>
  </si>
  <si>
    <t>Slavík</t>
  </si>
  <si>
    <t>Suttner</t>
  </si>
  <si>
    <t>KATEGORIE  ZŠ  5. TŘ. D.</t>
  </si>
  <si>
    <t>Lucie</t>
  </si>
  <si>
    <t>Lindová</t>
  </si>
  <si>
    <t>Vernerová</t>
  </si>
  <si>
    <t>Křížová</t>
  </si>
  <si>
    <t>Ema</t>
  </si>
  <si>
    <t>Vokálová</t>
  </si>
  <si>
    <t>Nepimachová</t>
  </si>
  <si>
    <t>Laurýnová</t>
  </si>
  <si>
    <t>Neťuková</t>
  </si>
  <si>
    <t>Nikol</t>
  </si>
  <si>
    <t>Tancerová</t>
  </si>
  <si>
    <t>Vítová</t>
  </si>
  <si>
    <t>Míša</t>
  </si>
  <si>
    <t>Škodová</t>
  </si>
  <si>
    <t>Zimová</t>
  </si>
  <si>
    <t>Nevena</t>
  </si>
  <si>
    <t>Linda</t>
  </si>
  <si>
    <t>Fischerová</t>
  </si>
  <si>
    <t>Pavína</t>
  </si>
  <si>
    <t>Šmídová</t>
  </si>
  <si>
    <t>Aneta</t>
  </si>
  <si>
    <t>Bočková</t>
  </si>
  <si>
    <t>Samková</t>
  </si>
  <si>
    <t>Adriana</t>
  </si>
  <si>
    <t>Krejčová</t>
  </si>
  <si>
    <t>Vacatová</t>
  </si>
  <si>
    <t>Žaneta</t>
  </si>
  <si>
    <t>Růžičková</t>
  </si>
  <si>
    <t>Bočáková</t>
  </si>
  <si>
    <t>Cabrnochová</t>
  </si>
  <si>
    <t>Johnová</t>
  </si>
  <si>
    <t>Milad Alí</t>
  </si>
  <si>
    <t>KATEGORIE  ZŠ 5. TŘ. CH.</t>
  </si>
  <si>
    <t>cykl.</t>
  </si>
  <si>
    <t>Dufek</t>
  </si>
  <si>
    <t>Belda</t>
  </si>
  <si>
    <t>Sodomka</t>
  </si>
  <si>
    <t>Polák</t>
  </si>
  <si>
    <t>Šourek</t>
  </si>
  <si>
    <t>Čermák</t>
  </si>
  <si>
    <t>Gavlák</t>
  </si>
  <si>
    <t>Franta</t>
  </si>
  <si>
    <t>Doležal</t>
  </si>
  <si>
    <t>Déva</t>
  </si>
  <si>
    <t>Slavíček</t>
  </si>
  <si>
    <t>Samek</t>
  </si>
  <si>
    <t>Radek</t>
  </si>
  <si>
    <t>Morávek</t>
  </si>
  <si>
    <t>Miroslav</t>
  </si>
  <si>
    <t xml:space="preserve">Malý </t>
  </si>
  <si>
    <t>Janák</t>
  </si>
  <si>
    <t>cyklo</t>
  </si>
  <si>
    <t>Róza</t>
  </si>
  <si>
    <t>ZŠ Albrechtice</t>
  </si>
  <si>
    <t>Mihalík</t>
  </si>
  <si>
    <t>Matouš</t>
  </si>
  <si>
    <t>Rösler</t>
  </si>
  <si>
    <t>Amálka</t>
  </si>
  <si>
    <t>Borčická</t>
  </si>
  <si>
    <t>Denisa</t>
  </si>
  <si>
    <t>Bervic</t>
  </si>
  <si>
    <t>Marciš</t>
  </si>
  <si>
    <t>Roman</t>
  </si>
  <si>
    <t>Šebesta</t>
  </si>
  <si>
    <t>Janda</t>
  </si>
  <si>
    <t>Rác</t>
  </si>
  <si>
    <t>Adrian</t>
  </si>
  <si>
    <t>Preisler</t>
  </si>
  <si>
    <t>Brožek</t>
  </si>
  <si>
    <t>Souš</t>
  </si>
  <si>
    <t>Stadlerová</t>
  </si>
  <si>
    <t>Kratochvíl</t>
  </si>
  <si>
    <t>Víravová</t>
  </si>
  <si>
    <t>Cilichová</t>
  </si>
  <si>
    <t xml:space="preserve">Brunclíková </t>
  </si>
  <si>
    <t xml:space="preserve">Tancerová </t>
  </si>
  <si>
    <t>Viktorová</t>
  </si>
  <si>
    <t>Salaiová</t>
  </si>
  <si>
    <t>Litoměřice</t>
  </si>
  <si>
    <t>Quirsfeld</t>
  </si>
  <si>
    <t>Brezar</t>
  </si>
  <si>
    <t xml:space="preserve">Nesvadba </t>
  </si>
  <si>
    <t xml:space="preserve">Georgiev </t>
  </si>
  <si>
    <t>Drda</t>
  </si>
  <si>
    <t>Tuvora</t>
  </si>
  <si>
    <t xml:space="preserve">Oleníček </t>
  </si>
  <si>
    <t>Jáchym</t>
  </si>
  <si>
    <t xml:space="preserve"> </t>
  </si>
  <si>
    <t>Krištofová</t>
  </si>
  <si>
    <t>Hoffmanová</t>
  </si>
  <si>
    <t>Hotovcová</t>
  </si>
  <si>
    <t>Alena</t>
  </si>
  <si>
    <t>Tancošová</t>
  </si>
  <si>
    <t>Maruška</t>
  </si>
  <si>
    <t>Fiřtíková</t>
  </si>
  <si>
    <t>Šimonová</t>
  </si>
  <si>
    <t>Bára</t>
  </si>
  <si>
    <t>ZŠ  Sportovní</t>
  </si>
  <si>
    <t>Stehnová</t>
  </si>
  <si>
    <t>Rozinková</t>
  </si>
  <si>
    <t>Nina</t>
  </si>
  <si>
    <t>Horváthová</t>
  </si>
  <si>
    <t>Irena</t>
  </si>
  <si>
    <t>Káča</t>
  </si>
  <si>
    <t>Lavička</t>
  </si>
  <si>
    <t>Horváth</t>
  </si>
  <si>
    <t>Lehotský</t>
  </si>
  <si>
    <t>Karel</t>
  </si>
  <si>
    <t>Veselý</t>
  </si>
  <si>
    <t>Valentiny</t>
  </si>
  <si>
    <t>Musil</t>
  </si>
  <si>
    <t>Rampasová</t>
  </si>
  <si>
    <t>Romana</t>
  </si>
  <si>
    <t>Fischer</t>
  </si>
  <si>
    <t>Demeter</t>
  </si>
  <si>
    <t>Makula</t>
  </si>
  <si>
    <t>Vincent</t>
  </si>
  <si>
    <t>Ladislav</t>
  </si>
  <si>
    <t>Blaschke</t>
  </si>
  <si>
    <t>Zbyšek</t>
  </si>
  <si>
    <t>Kousal</t>
  </si>
  <si>
    <t>Sladovník</t>
  </si>
  <si>
    <t>Kolman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</si>
</sst>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3333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rgb="FF6666FF"/>
      <name val="Arial"/>
      <family val="2"/>
      <charset val="238"/>
    </font>
    <font>
      <b/>
      <i/>
      <sz val="10"/>
      <color rgb="FF6666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6666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charset val="238"/>
    </font>
    <font>
      <sz val="11"/>
      <name val="Arial"/>
      <charset val="238"/>
    </font>
    <font>
      <sz val="10"/>
      <color rgb="FFFF3333"/>
      <name val="Arial"/>
      <charset val="238"/>
    </font>
    <font>
      <b/>
      <sz val="10"/>
      <color rgb="FF3399FF"/>
      <name val="Arial"/>
      <charset val="238"/>
    </font>
    <font>
      <b/>
      <sz val="10"/>
      <color rgb="FF3399FF"/>
      <name val="Arial"/>
      <family val="2"/>
      <charset val="238"/>
    </font>
    <font>
      <b/>
      <i/>
      <sz val="12"/>
      <color rgb="FF3399FF"/>
      <name val="Arial"/>
      <family val="2"/>
      <charset val="238"/>
    </font>
    <font>
      <b/>
      <sz val="10"/>
      <color rgb="FF6666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2"/>
      <name val="Arial"/>
      <charset val="238"/>
    </font>
    <font>
      <b/>
      <sz val="10"/>
      <name val="Arial"/>
      <charset val="238"/>
    </font>
    <font>
      <sz val="12"/>
      <name val="Arial"/>
      <charset val="238"/>
    </font>
    <font>
      <b/>
      <sz val="10"/>
      <color rgb="FF0070C0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i/>
      <sz val="12"/>
      <color rgb="FF00B0F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2"/>
      <color rgb="FF3399FF"/>
      <name val="Arial"/>
      <family val="2"/>
      <charset val="238"/>
    </font>
    <font>
      <sz val="10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66CC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theme="8"/>
      <name val="Arial"/>
      <family val="2"/>
      <charset val="238"/>
    </font>
    <font>
      <sz val="11"/>
      <color rgb="FF0070C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8080"/>
      </patternFill>
    </fill>
    <fill>
      <patternFill patternType="solid">
        <fgColor theme="4" tint="0.59999389629810485"/>
        <bgColor rgb="FF99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rgb="FFFF808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rgb="FF99FFFF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3B6A3"/>
        <bgColor indexed="64"/>
      </patternFill>
    </fill>
    <fill>
      <patternFill patternType="solid">
        <fgColor rgb="FFF3B6A3"/>
        <bgColor rgb="FFFF8080"/>
      </patternFill>
    </fill>
    <fill>
      <patternFill patternType="solid">
        <fgColor theme="0"/>
        <bgColor rgb="FFFF808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1" fillId="0" borderId="0"/>
  </cellStyleXfs>
  <cellXfs count="26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1" xfId="0" applyFont="1" applyBorder="1"/>
    <xf numFmtId="0" fontId="2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5" fillId="0" borderId="1" xfId="0" applyFont="1" applyBorder="1"/>
    <xf numFmtId="0" fontId="8" fillId="0" borderId="1" xfId="0" applyFont="1" applyBorder="1"/>
    <xf numFmtId="0" fontId="10" fillId="0" borderId="2" xfId="0" applyFont="1" applyBorder="1"/>
    <xf numFmtId="0" fontId="10" fillId="0" borderId="0" xfId="0" applyFont="1"/>
    <xf numFmtId="0" fontId="26" fillId="0" borderId="0" xfId="0" applyFont="1"/>
    <xf numFmtId="0" fontId="10" fillId="0" borderId="0" xfId="0" applyFont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8" fillId="2" borderId="1" xfId="0" applyFont="1" applyFill="1" applyBorder="1"/>
    <xf numFmtId="0" fontId="10" fillId="2" borderId="1" xfId="0" applyFont="1" applyFill="1" applyBorder="1"/>
    <xf numFmtId="0" fontId="29" fillId="2" borderId="1" xfId="0" applyFont="1" applyFill="1" applyBorder="1"/>
    <xf numFmtId="0" fontId="29" fillId="0" borderId="1" xfId="0" applyFont="1" applyBorder="1"/>
    <xf numFmtId="0" fontId="8" fillId="2" borderId="1" xfId="0" applyFont="1" applyFill="1" applyBorder="1"/>
    <xf numFmtId="0" fontId="2" fillId="2" borderId="1" xfId="0" applyFont="1" applyFill="1" applyBorder="1"/>
    <xf numFmtId="0" fontId="28" fillId="0" borderId="1" xfId="0" applyFont="1" applyBorder="1"/>
    <xf numFmtId="0" fontId="30" fillId="0" borderId="1" xfId="0" applyFont="1" applyBorder="1"/>
    <xf numFmtId="0" fontId="31" fillId="2" borderId="1" xfId="0" applyFont="1" applyFill="1" applyBorder="1"/>
    <xf numFmtId="0" fontId="30" fillId="2" borderId="1" xfId="0" applyFont="1" applyFill="1" applyBorder="1"/>
    <xf numFmtId="0" fontId="8" fillId="0" borderId="0" xfId="0" applyFont="1" applyBorder="1"/>
    <xf numFmtId="0" fontId="0" fillId="0" borderId="1" xfId="0" applyBorder="1"/>
    <xf numFmtId="0" fontId="32" fillId="0" borderId="1" xfId="0" applyFont="1" applyBorder="1"/>
    <xf numFmtId="0" fontId="31" fillId="0" borderId="1" xfId="0" applyFont="1" applyBorder="1"/>
    <xf numFmtId="0" fontId="33" fillId="0" borderId="1" xfId="0" applyFont="1" applyBorder="1"/>
    <xf numFmtId="0" fontId="34" fillId="0" borderId="1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36" fillId="0" borderId="1" xfId="0" applyFont="1" applyBorder="1"/>
    <xf numFmtId="0" fontId="36" fillId="2" borderId="1" xfId="0" applyFont="1" applyFill="1" applyBorder="1"/>
    <xf numFmtId="0" fontId="38" fillId="0" borderId="0" xfId="0" applyFont="1" applyBorder="1"/>
    <xf numFmtId="0" fontId="39" fillId="0" borderId="0" xfId="0" applyFont="1" applyBorder="1"/>
    <xf numFmtId="0" fontId="3" fillId="0" borderId="1" xfId="0" applyFont="1" applyBorder="1" applyAlignment="1">
      <alignment horizontal="center"/>
    </xf>
    <xf numFmtId="0" fontId="37" fillId="0" borderId="0" xfId="0" applyFont="1" applyBorder="1"/>
    <xf numFmtId="0" fontId="26" fillId="2" borderId="1" xfId="0" applyFont="1" applyFill="1" applyBorder="1"/>
    <xf numFmtId="0" fontId="25" fillId="0" borderId="1" xfId="0" applyFont="1" applyBorder="1"/>
    <xf numFmtId="0" fontId="0" fillId="2" borderId="1" xfId="0" applyFill="1" applyBorder="1"/>
    <xf numFmtId="0" fontId="35" fillId="0" borderId="1" xfId="0" applyFont="1" applyBorder="1"/>
    <xf numFmtId="0" fontId="7" fillId="0" borderId="1" xfId="0" applyFont="1" applyBorder="1"/>
    <xf numFmtId="0" fontId="13" fillId="0" borderId="0" xfId="0" applyFont="1" applyBorder="1"/>
    <xf numFmtId="0" fontId="40" fillId="0" borderId="0" xfId="0" applyFont="1" applyBorder="1"/>
    <xf numFmtId="0" fontId="41" fillId="0" borderId="0" xfId="0" applyFont="1" applyBorder="1"/>
    <xf numFmtId="0" fontId="24" fillId="0" borderId="0" xfId="0" applyFont="1" applyBorder="1"/>
    <xf numFmtId="0" fontId="0" fillId="0" borderId="0" xfId="0" applyFill="1" applyBorder="1"/>
    <xf numFmtId="0" fontId="10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45" fillId="0" borderId="1" xfId="0" applyFont="1" applyBorder="1"/>
    <xf numFmtId="0" fontId="8" fillId="0" borderId="1" xfId="0" applyFont="1" applyFill="1" applyBorder="1"/>
    <xf numFmtId="0" fontId="9" fillId="0" borderId="1" xfId="0" applyFont="1" applyFill="1" applyBorder="1"/>
    <xf numFmtId="0" fontId="29" fillId="0" borderId="1" xfId="0" applyFont="1" applyFill="1" applyBorder="1"/>
    <xf numFmtId="0" fontId="10" fillId="0" borderId="1" xfId="0" applyFont="1" applyFill="1" applyBorder="1"/>
    <xf numFmtId="0" fontId="10" fillId="3" borderId="1" xfId="0" applyFont="1" applyFill="1" applyBorder="1"/>
    <xf numFmtId="0" fontId="9" fillId="3" borderId="1" xfId="0" applyFont="1" applyFill="1" applyBorder="1"/>
    <xf numFmtId="0" fontId="29" fillId="3" borderId="1" xfId="0" applyFont="1" applyFill="1" applyBorder="1"/>
    <xf numFmtId="0" fontId="7" fillId="4" borderId="1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0" fontId="29" fillId="4" borderId="1" xfId="0" applyFont="1" applyFill="1" applyBorder="1"/>
    <xf numFmtId="0" fontId="9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14" fillId="0" borderId="1" xfId="0" applyFont="1" applyFill="1" applyBorder="1"/>
    <xf numFmtId="0" fontId="13" fillId="0" borderId="1" xfId="0" applyFont="1" applyFill="1" applyBorder="1"/>
    <xf numFmtId="0" fontId="46" fillId="0" borderId="1" xfId="0" applyFont="1" applyFill="1" applyBorder="1"/>
    <xf numFmtId="0" fontId="15" fillId="0" borderId="1" xfId="0" applyFont="1" applyFill="1" applyBorder="1"/>
    <xf numFmtId="0" fontId="16" fillId="0" borderId="1" xfId="0" applyFont="1" applyFill="1" applyBorder="1"/>
    <xf numFmtId="0" fontId="17" fillId="0" borderId="1" xfId="0" applyFont="1" applyFill="1" applyBorder="1"/>
    <xf numFmtId="0" fontId="13" fillId="0" borderId="1" xfId="0" applyFont="1" applyFill="1" applyBorder="1" applyAlignment="1">
      <alignment horizontal="right"/>
    </xf>
    <xf numFmtId="0" fontId="13" fillId="5" borderId="1" xfId="0" applyFont="1" applyFill="1" applyBorder="1"/>
    <xf numFmtId="0" fontId="14" fillId="5" borderId="1" xfId="0" applyFont="1" applyFill="1" applyBorder="1"/>
    <xf numFmtId="0" fontId="46" fillId="5" borderId="1" xfId="0" applyFont="1" applyFill="1" applyBorder="1"/>
    <xf numFmtId="0" fontId="15" fillId="5" borderId="1" xfId="0" applyFont="1" applyFill="1" applyBorder="1"/>
    <xf numFmtId="0" fontId="17" fillId="5" borderId="1" xfId="0" applyFont="1" applyFill="1" applyBorder="1"/>
    <xf numFmtId="0" fontId="13" fillId="5" borderId="1" xfId="0" applyFont="1" applyFill="1" applyBorder="1" applyAlignment="1">
      <alignment horizontal="right"/>
    </xf>
    <xf numFmtId="0" fontId="2" fillId="6" borderId="1" xfId="0" applyFont="1" applyFill="1" applyBorder="1"/>
    <xf numFmtId="0" fontId="13" fillId="6" borderId="1" xfId="0" applyFont="1" applyFill="1" applyBorder="1"/>
    <xf numFmtId="0" fontId="14" fillId="6" borderId="1" xfId="0" applyFont="1" applyFill="1" applyBorder="1"/>
    <xf numFmtId="0" fontId="46" fillId="6" borderId="1" xfId="0" applyFont="1" applyFill="1" applyBorder="1"/>
    <xf numFmtId="0" fontId="15" fillId="6" borderId="1" xfId="0" applyFont="1" applyFill="1" applyBorder="1"/>
    <xf numFmtId="0" fontId="17" fillId="6" borderId="1" xfId="0" applyFont="1" applyFill="1" applyBorder="1"/>
    <xf numFmtId="0" fontId="19" fillId="0" borderId="1" xfId="0" applyFont="1" applyFill="1" applyBorder="1"/>
    <xf numFmtId="0" fontId="20" fillId="0" borderId="1" xfId="0" applyFont="1" applyFill="1" applyBorder="1"/>
    <xf numFmtId="0" fontId="24" fillId="0" borderId="1" xfId="0" applyFont="1" applyFill="1" applyBorder="1"/>
    <xf numFmtId="0" fontId="0" fillId="0" borderId="1" xfId="0" applyFill="1" applyBorder="1"/>
    <xf numFmtId="0" fontId="45" fillId="0" borderId="1" xfId="0" applyFont="1" applyFill="1" applyBorder="1"/>
    <xf numFmtId="0" fontId="2" fillId="0" borderId="1" xfId="1" applyFont="1" applyFill="1" applyBorder="1"/>
    <xf numFmtId="0" fontId="2" fillId="0" borderId="1" xfId="0" applyFont="1" applyFill="1" applyBorder="1" applyAlignment="1">
      <alignment horizontal="left"/>
    </xf>
    <xf numFmtId="0" fontId="47" fillId="0" borderId="1" xfId="0" applyFont="1" applyBorder="1"/>
    <xf numFmtId="0" fontId="28" fillId="0" borderId="1" xfId="0" applyFont="1" applyFill="1" applyBorder="1"/>
    <xf numFmtId="0" fontId="49" fillId="0" borderId="1" xfId="0" applyFont="1" applyBorder="1"/>
    <xf numFmtId="0" fontId="36" fillId="0" borderId="1" xfId="0" applyFont="1" applyFill="1" applyBorder="1"/>
    <xf numFmtId="0" fontId="10" fillId="6" borderId="1" xfId="0" applyFont="1" applyFill="1" applyBorder="1"/>
    <xf numFmtId="0" fontId="28" fillId="6" borderId="1" xfId="0" applyFont="1" applyFill="1" applyBorder="1"/>
    <xf numFmtId="0" fontId="36" fillId="6" borderId="1" xfId="0" applyFont="1" applyFill="1" applyBorder="1"/>
    <xf numFmtId="0" fontId="29" fillId="6" borderId="1" xfId="0" applyFont="1" applyFill="1" applyBorder="1"/>
    <xf numFmtId="0" fontId="8" fillId="6" borderId="1" xfId="0" applyFont="1" applyFill="1" applyBorder="1"/>
    <xf numFmtId="0" fontId="36" fillId="5" borderId="1" xfId="0" applyFont="1" applyFill="1" applyBorder="1"/>
    <xf numFmtId="0" fontId="10" fillId="3" borderId="1" xfId="0" applyFont="1" applyFill="1" applyBorder="1" applyAlignment="1">
      <alignment horizontal="right"/>
    </xf>
    <xf numFmtId="0" fontId="8" fillId="7" borderId="1" xfId="0" applyFont="1" applyFill="1" applyBorder="1"/>
    <xf numFmtId="0" fontId="9" fillId="7" borderId="1" xfId="0" applyFont="1" applyFill="1" applyBorder="1"/>
    <xf numFmtId="0" fontId="29" fillId="7" borderId="1" xfId="0" applyFont="1" applyFill="1" applyBorder="1"/>
    <xf numFmtId="0" fontId="10" fillId="8" borderId="1" xfId="0" applyFont="1" applyFill="1" applyBorder="1"/>
    <xf numFmtId="0" fontId="29" fillId="8" borderId="1" xfId="0" applyFont="1" applyFill="1" applyBorder="1"/>
    <xf numFmtId="0" fontId="2" fillId="3" borderId="1" xfId="0" applyFont="1" applyFill="1" applyBorder="1" applyAlignment="1">
      <alignment horizontal="left"/>
    </xf>
    <xf numFmtId="0" fontId="40" fillId="0" borderId="1" xfId="0" applyFont="1" applyBorder="1"/>
    <xf numFmtId="0" fontId="51" fillId="5" borderId="1" xfId="0" applyFont="1" applyFill="1" applyBorder="1"/>
    <xf numFmtId="0" fontId="51" fillId="6" borderId="1" xfId="0" applyFont="1" applyFill="1" applyBorder="1"/>
    <xf numFmtId="0" fontId="51" fillId="0" borderId="1" xfId="0" applyFont="1" applyFill="1" applyBorder="1"/>
    <xf numFmtId="0" fontId="50" fillId="0" borderId="1" xfId="0" applyFont="1" applyFill="1" applyBorder="1"/>
    <xf numFmtId="0" fontId="23" fillId="0" borderId="1" xfId="0" applyFont="1" applyFill="1" applyBorder="1"/>
    <xf numFmtId="0" fontId="18" fillId="0" borderId="1" xfId="0" applyFont="1" applyFill="1" applyBorder="1"/>
    <xf numFmtId="0" fontId="22" fillId="0" borderId="1" xfId="0" applyFont="1" applyFill="1" applyBorder="1"/>
    <xf numFmtId="0" fontId="21" fillId="0" borderId="1" xfId="0" applyFont="1" applyFill="1" applyBorder="1"/>
    <xf numFmtId="0" fontId="7" fillId="9" borderId="1" xfId="0" applyFont="1" applyFill="1" applyBorder="1"/>
    <xf numFmtId="0" fontId="8" fillId="9" borderId="1" xfId="0" applyFont="1" applyFill="1" applyBorder="1"/>
    <xf numFmtId="0" fontId="28" fillId="9" borderId="1" xfId="0" applyFont="1" applyFill="1" applyBorder="1"/>
    <xf numFmtId="0" fontId="10" fillId="9" borderId="1" xfId="0" applyFont="1" applyFill="1" applyBorder="1"/>
    <xf numFmtId="0" fontId="36" fillId="9" borderId="1" xfId="0" applyFont="1" applyFill="1" applyBorder="1"/>
    <xf numFmtId="0" fontId="10" fillId="9" borderId="1" xfId="0" applyFont="1" applyFill="1" applyBorder="1" applyAlignment="1">
      <alignment horizontal="right"/>
    </xf>
    <xf numFmtId="0" fontId="48" fillId="0" borderId="1" xfId="0" applyFont="1" applyFill="1" applyBorder="1"/>
    <xf numFmtId="0" fontId="33" fillId="0" borderId="1" xfId="0" applyFont="1" applyFill="1" applyBorder="1"/>
    <xf numFmtId="0" fontId="34" fillId="0" borderId="1" xfId="0" applyFont="1" applyFill="1" applyBorder="1"/>
    <xf numFmtId="0" fontId="13" fillId="2" borderId="1" xfId="0" applyFont="1" applyFill="1" applyBorder="1"/>
    <xf numFmtId="0" fontId="15" fillId="2" borderId="1" xfId="0" applyFont="1" applyFill="1" applyBorder="1"/>
    <xf numFmtId="0" fontId="52" fillId="2" borderId="1" xfId="0" applyFont="1" applyFill="1" applyBorder="1"/>
    <xf numFmtId="0" fontId="40" fillId="2" borderId="1" xfId="0" applyFont="1" applyFill="1" applyBorder="1"/>
    <xf numFmtId="0" fontId="52" fillId="0" borderId="1" xfId="0" applyFont="1" applyBorder="1"/>
    <xf numFmtId="49" fontId="29" fillId="0" borderId="1" xfId="0" applyNumberFormat="1" applyFont="1" applyFill="1" applyBorder="1" applyAlignment="1">
      <alignment horizontal="right"/>
    </xf>
    <xf numFmtId="0" fontId="32" fillId="0" borderId="1" xfId="0" applyFont="1" applyFill="1" applyBorder="1"/>
    <xf numFmtId="0" fontId="31" fillId="0" borderId="1" xfId="0" applyFont="1" applyFill="1" applyBorder="1"/>
    <xf numFmtId="0" fontId="30" fillId="0" borderId="1" xfId="0" applyFont="1" applyFill="1" applyBorder="1"/>
    <xf numFmtId="0" fontId="2" fillId="7" borderId="1" xfId="0" applyFont="1" applyFill="1" applyBorder="1"/>
    <xf numFmtId="0" fontId="10" fillId="7" borderId="1" xfId="0" applyFont="1" applyFill="1" applyBorder="1"/>
    <xf numFmtId="0" fontId="32" fillId="7" borderId="1" xfId="0" applyFont="1" applyFill="1" applyBorder="1"/>
    <xf numFmtId="0" fontId="36" fillId="7" borderId="1" xfId="0" applyFont="1" applyFill="1" applyBorder="1"/>
    <xf numFmtId="0" fontId="10" fillId="7" borderId="1" xfId="0" applyFont="1" applyFill="1" applyBorder="1" applyAlignment="1">
      <alignment horizontal="right"/>
    </xf>
    <xf numFmtId="0" fontId="2" fillId="10" borderId="1" xfId="0" applyFont="1" applyFill="1" applyBorder="1"/>
    <xf numFmtId="0" fontId="10" fillId="10" borderId="1" xfId="0" applyFont="1" applyFill="1" applyBorder="1"/>
    <xf numFmtId="0" fontId="9" fillId="10" borderId="1" xfId="0" applyFont="1" applyFill="1" applyBorder="1"/>
    <xf numFmtId="0" fontId="8" fillId="10" borderId="1" xfId="0" applyFont="1" applyFill="1" applyBorder="1"/>
    <xf numFmtId="0" fontId="29" fillId="10" borderId="1" xfId="0" applyFont="1" applyFill="1" applyBorder="1"/>
    <xf numFmtId="0" fontId="32" fillId="8" borderId="1" xfId="0" applyFont="1" applyFill="1" applyBorder="1"/>
    <xf numFmtId="2" fontId="29" fillId="0" borderId="1" xfId="0" applyNumberFormat="1" applyFont="1" applyFill="1" applyBorder="1" applyAlignment="1">
      <alignment horizontal="right"/>
    </xf>
    <xf numFmtId="0" fontId="29" fillId="7" borderId="1" xfId="0" applyNumberFormat="1" applyFont="1" applyFill="1" applyBorder="1" applyAlignment="1">
      <alignment horizontal="right"/>
    </xf>
    <xf numFmtId="0" fontId="29" fillId="8" borderId="1" xfId="0" applyNumberFormat="1" applyFont="1" applyFill="1" applyBorder="1" applyAlignment="1">
      <alignment horizontal="right"/>
    </xf>
    <xf numFmtId="0" fontId="29" fillId="0" borderId="1" xfId="0" applyNumberFormat="1" applyFont="1" applyFill="1" applyBorder="1" applyAlignment="1">
      <alignment horizontal="right"/>
    </xf>
    <xf numFmtId="0" fontId="53" fillId="6" borderId="1" xfId="0" applyFont="1" applyFill="1" applyBorder="1"/>
    <xf numFmtId="0" fontId="53" fillId="0" borderId="1" xfId="0" applyFont="1" applyFill="1" applyBorder="1"/>
    <xf numFmtId="0" fontId="53" fillId="0" borderId="1" xfId="0" applyFont="1" applyBorder="1"/>
    <xf numFmtId="0" fontId="54" fillId="2" borderId="1" xfId="0" applyFont="1" applyFill="1" applyBorder="1"/>
    <xf numFmtId="0" fontId="54" fillId="0" borderId="1" xfId="0" applyFont="1" applyBorder="1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9" fillId="7" borderId="1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right"/>
    </xf>
    <xf numFmtId="0" fontId="21" fillId="0" borderId="1" xfId="0" applyFont="1" applyBorder="1"/>
    <xf numFmtId="0" fontId="8" fillId="0" borderId="1" xfId="0" applyFont="1" applyFill="1" applyBorder="1" applyAlignment="1">
      <alignment horizontal="right"/>
    </xf>
    <xf numFmtId="0" fontId="55" fillId="0" borderId="1" xfId="0" applyFont="1" applyBorder="1"/>
    <xf numFmtId="0" fontId="55" fillId="9" borderId="1" xfId="0" applyFont="1" applyFill="1" applyBorder="1"/>
    <xf numFmtId="0" fontId="55" fillId="2" borderId="1" xfId="0" applyFont="1" applyFill="1" applyBorder="1"/>
    <xf numFmtId="0" fontId="2" fillId="11" borderId="1" xfId="0" applyFont="1" applyFill="1" applyBorder="1"/>
    <xf numFmtId="0" fontId="28" fillId="12" borderId="1" xfId="0" applyFont="1" applyFill="1" applyBorder="1"/>
    <xf numFmtId="0" fontId="10" fillId="12" borderId="1" xfId="0" applyFont="1" applyFill="1" applyBorder="1" applyAlignment="1">
      <alignment horizontal="right"/>
    </xf>
    <xf numFmtId="0" fontId="10" fillId="13" borderId="1" xfId="0" applyFont="1" applyFill="1" applyBorder="1" applyAlignment="1">
      <alignment horizontal="right"/>
    </xf>
    <xf numFmtId="0" fontId="2" fillId="13" borderId="1" xfId="0" applyFont="1" applyFill="1" applyBorder="1"/>
    <xf numFmtId="0" fontId="10" fillId="13" borderId="1" xfId="0" applyFont="1" applyFill="1" applyBorder="1"/>
    <xf numFmtId="0" fontId="28" fillId="14" borderId="1" xfId="0" applyFont="1" applyFill="1" applyBorder="1"/>
    <xf numFmtId="0" fontId="10" fillId="14" borderId="1" xfId="0" applyFont="1" applyFill="1" applyBorder="1"/>
    <xf numFmtId="0" fontId="36" fillId="14" borderId="1" xfId="0" applyFont="1" applyFill="1" applyBorder="1"/>
    <xf numFmtId="0" fontId="36" fillId="13" borderId="1" xfId="0" applyFont="1" applyFill="1" applyBorder="1"/>
    <xf numFmtId="0" fontId="29" fillId="13" borderId="1" xfId="0" applyFont="1" applyFill="1" applyBorder="1"/>
    <xf numFmtId="0" fontId="55" fillId="14" borderId="1" xfId="0" applyFont="1" applyFill="1" applyBorder="1"/>
    <xf numFmtId="0" fontId="8" fillId="14" borderId="1" xfId="0" applyFont="1" applyFill="1" applyBorder="1"/>
    <xf numFmtId="0" fontId="29" fillId="14" borderId="1" xfId="0" applyFont="1" applyFill="1" applyBorder="1"/>
    <xf numFmtId="0" fontId="2" fillId="15" borderId="1" xfId="0" applyFont="1" applyFill="1" applyBorder="1"/>
    <xf numFmtId="0" fontId="10" fillId="15" borderId="1" xfId="0" applyFont="1" applyFill="1" applyBorder="1"/>
    <xf numFmtId="0" fontId="9" fillId="15" borderId="1" xfId="0" applyFont="1" applyFill="1" applyBorder="1"/>
    <xf numFmtId="0" fontId="19" fillId="15" borderId="1" xfId="0" applyFont="1" applyFill="1" applyBorder="1"/>
    <xf numFmtId="0" fontId="29" fillId="15" borderId="1" xfId="0" applyFont="1" applyFill="1" applyBorder="1"/>
    <xf numFmtId="0" fontId="8" fillId="15" borderId="1" xfId="0" applyFont="1" applyFill="1" applyBorder="1"/>
    <xf numFmtId="0" fontId="20" fillId="15" borderId="1" xfId="0" applyFont="1" applyFill="1" applyBorder="1"/>
    <xf numFmtId="0" fontId="9" fillId="15" borderId="1" xfId="0" applyFont="1" applyFill="1" applyBorder="1" applyAlignment="1">
      <alignment horizontal="right"/>
    </xf>
    <xf numFmtId="0" fontId="10" fillId="16" borderId="1" xfId="0" applyFont="1" applyFill="1" applyBorder="1" applyAlignment="1">
      <alignment horizontal="right"/>
    </xf>
    <xf numFmtId="0" fontId="10" fillId="15" borderId="1" xfId="0" applyFont="1" applyFill="1" applyBorder="1" applyAlignment="1">
      <alignment horizontal="right"/>
    </xf>
    <xf numFmtId="0" fontId="2" fillId="17" borderId="1" xfId="0" applyFont="1" applyFill="1" applyBorder="1"/>
    <xf numFmtId="0" fontId="10" fillId="17" borderId="1" xfId="0" applyFont="1" applyFill="1" applyBorder="1"/>
    <xf numFmtId="0" fontId="9" fillId="17" borderId="1" xfId="0" applyFont="1" applyFill="1" applyBorder="1"/>
    <xf numFmtId="0" fontId="19" fillId="17" borderId="1" xfId="0" applyFont="1" applyFill="1" applyBorder="1"/>
    <xf numFmtId="0" fontId="29" fillId="17" borderId="1" xfId="0" applyFont="1" applyFill="1" applyBorder="1"/>
    <xf numFmtId="0" fontId="8" fillId="17" borderId="1" xfId="0" applyFont="1" applyFill="1" applyBorder="1"/>
    <xf numFmtId="0" fontId="20" fillId="17" borderId="1" xfId="0" applyFont="1" applyFill="1" applyBorder="1"/>
    <xf numFmtId="0" fontId="9" fillId="13" borderId="1" xfId="0" applyFont="1" applyFill="1" applyBorder="1" applyAlignment="1">
      <alignment horizontal="right"/>
    </xf>
    <xf numFmtId="0" fontId="10" fillId="17" borderId="1" xfId="0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0" fontId="13" fillId="13" borderId="1" xfId="0" applyFont="1" applyFill="1" applyBorder="1" applyAlignment="1">
      <alignment horizontal="right"/>
    </xf>
    <xf numFmtId="0" fontId="2" fillId="13" borderId="1" xfId="0" applyFont="1" applyFill="1" applyBorder="1" applyAlignment="1">
      <alignment horizontal="left"/>
    </xf>
    <xf numFmtId="0" fontId="13" fillId="13" borderId="1" xfId="0" applyFont="1" applyFill="1" applyBorder="1"/>
    <xf numFmtId="0" fontId="14" fillId="13" borderId="1" xfId="0" applyFont="1" applyFill="1" applyBorder="1"/>
    <xf numFmtId="0" fontId="46" fillId="13" borderId="1" xfId="0" applyFont="1" applyFill="1" applyBorder="1"/>
    <xf numFmtId="0" fontId="15" fillId="13" borderId="1" xfId="0" applyFont="1" applyFill="1" applyBorder="1"/>
    <xf numFmtId="0" fontId="51" fillId="13" borderId="1" xfId="0" applyFont="1" applyFill="1" applyBorder="1"/>
    <xf numFmtId="0" fontId="16" fillId="13" borderId="1" xfId="0" applyFont="1" applyFill="1" applyBorder="1"/>
    <xf numFmtId="0" fontId="17" fillId="13" borderId="1" xfId="0" applyFont="1" applyFill="1" applyBorder="1"/>
    <xf numFmtId="0" fontId="0" fillId="13" borderId="0" xfId="0" applyFill="1" applyBorder="1"/>
    <xf numFmtId="0" fontId="0" fillId="13" borderId="0" xfId="0" applyFill="1"/>
    <xf numFmtId="0" fontId="2" fillId="9" borderId="1" xfId="0" applyFont="1" applyFill="1" applyBorder="1"/>
    <xf numFmtId="0" fontId="2" fillId="9" borderId="1" xfId="0" applyFont="1" applyFill="1" applyBorder="1" applyAlignment="1">
      <alignment horizontal="left"/>
    </xf>
    <xf numFmtId="0" fontId="13" fillId="9" borderId="1" xfId="0" applyFont="1" applyFill="1" applyBorder="1"/>
    <xf numFmtId="0" fontId="14" fillId="9" borderId="1" xfId="0" applyFont="1" applyFill="1" applyBorder="1"/>
    <xf numFmtId="0" fontId="46" fillId="9" borderId="1" xfId="0" applyFont="1" applyFill="1" applyBorder="1"/>
    <xf numFmtId="0" fontId="15" fillId="9" borderId="1" xfId="0" applyFont="1" applyFill="1" applyBorder="1"/>
    <xf numFmtId="0" fontId="51" fillId="9" borderId="1" xfId="0" applyFont="1" applyFill="1" applyBorder="1"/>
    <xf numFmtId="0" fontId="16" fillId="9" borderId="1" xfId="0" applyFont="1" applyFill="1" applyBorder="1"/>
    <xf numFmtId="0" fontId="17" fillId="9" borderId="1" xfId="0" applyFont="1" applyFill="1" applyBorder="1"/>
    <xf numFmtId="0" fontId="14" fillId="11" borderId="1" xfId="0" applyFont="1" applyFill="1" applyBorder="1"/>
    <xf numFmtId="0" fontId="13" fillId="9" borderId="1" xfId="0" applyFont="1" applyFill="1" applyBorder="1" applyAlignment="1">
      <alignment horizontal="right"/>
    </xf>
    <xf numFmtId="0" fontId="13" fillId="11" borderId="1" xfId="0" applyFont="1" applyFill="1" applyBorder="1"/>
    <xf numFmtId="0" fontId="46" fillId="11" borderId="1" xfId="0" applyFont="1" applyFill="1" applyBorder="1"/>
    <xf numFmtId="0" fontId="15" fillId="11" borderId="1" xfId="0" applyFont="1" applyFill="1" applyBorder="1"/>
    <xf numFmtId="0" fontId="51" fillId="11" borderId="1" xfId="0" applyFont="1" applyFill="1" applyBorder="1"/>
    <xf numFmtId="0" fontId="16" fillId="11" borderId="1" xfId="0" applyFont="1" applyFill="1" applyBorder="1"/>
    <xf numFmtId="0" fontId="17" fillId="11" borderId="1" xfId="0" applyFont="1" applyFill="1" applyBorder="1"/>
    <xf numFmtId="0" fontId="13" fillId="11" borderId="1" xfId="0" applyFont="1" applyFill="1" applyBorder="1" applyAlignment="1">
      <alignment horizontal="right"/>
    </xf>
    <xf numFmtId="0" fontId="40" fillId="13" borderId="1" xfId="0" applyFont="1" applyFill="1" applyBorder="1"/>
    <xf numFmtId="0" fontId="41" fillId="0" borderId="1" xfId="0" applyFont="1" applyBorder="1"/>
    <xf numFmtId="0" fontId="56" fillId="0" borderId="1" xfId="0" applyFont="1" applyBorder="1"/>
    <xf numFmtId="0" fontId="46" fillId="0" borderId="1" xfId="0" applyFont="1" applyBorder="1"/>
    <xf numFmtId="0" fontId="28" fillId="13" borderId="1" xfId="0" applyFont="1" applyFill="1" applyBorder="1"/>
    <xf numFmtId="0" fontId="10" fillId="6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0" fillId="13" borderId="1" xfId="0" applyFill="1" applyBorder="1" applyAlignment="1">
      <alignment horizontal="right"/>
    </xf>
    <xf numFmtId="0" fontId="2" fillId="16" borderId="1" xfId="0" applyFont="1" applyFill="1" applyBorder="1"/>
    <xf numFmtId="0" fontId="10" fillId="16" borderId="1" xfId="0" applyFont="1" applyFill="1" applyBorder="1"/>
    <xf numFmtId="0" fontId="54" fillId="16" borderId="1" xfId="0" applyFont="1" applyFill="1" applyBorder="1"/>
    <xf numFmtId="0" fontId="13" fillId="16" borderId="1" xfId="0" applyFont="1" applyFill="1" applyBorder="1"/>
    <xf numFmtId="0" fontId="15" fillId="16" borderId="1" xfId="0" applyFont="1" applyFill="1" applyBorder="1"/>
    <xf numFmtId="0" fontId="52" fillId="16" borderId="1" xfId="0" applyFont="1" applyFill="1" applyBorder="1"/>
    <xf numFmtId="0" fontId="30" fillId="16" borderId="1" xfId="0" applyFont="1" applyFill="1" applyBorder="1"/>
    <xf numFmtId="0" fontId="8" fillId="16" borderId="1" xfId="0" applyFont="1" applyFill="1" applyBorder="1"/>
    <xf numFmtId="0" fontId="32" fillId="16" borderId="1" xfId="0" applyFont="1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99"/>
      <rgbColor rgb="FFCC99FF"/>
      <rgbColor rgb="FFFFCC99"/>
      <rgbColor rgb="FF6666FF"/>
      <rgbColor rgb="FF3399FF"/>
      <rgbColor rgb="FF99CC00"/>
      <rgbColor rgb="FFFFCC00"/>
      <rgbColor rgb="FFFF9900"/>
      <rgbColor rgb="FFFF3333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B6A3"/>
      <color rgb="FFFF979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W25" sqref="W25"/>
    </sheetView>
  </sheetViews>
  <sheetFormatPr defaultRowHeight="12.75" x14ac:dyDescent="0.2"/>
  <cols>
    <col min="1" max="1" width="14.140625" customWidth="1"/>
    <col min="2" max="2" width="11.140625" customWidth="1"/>
    <col min="3" max="3" width="19.42578125" customWidth="1"/>
    <col min="4" max="4" width="8.42578125" customWidth="1"/>
    <col min="5" max="5" width="6.28515625" customWidth="1"/>
    <col min="6" max="6" width="8.140625" customWidth="1"/>
    <col min="7" max="9" width="6.5703125" customWidth="1"/>
    <col min="10" max="10" width="9.85546875" customWidth="1"/>
    <col min="11" max="11" width="7" customWidth="1"/>
    <col min="12" max="12" width="8" customWidth="1"/>
    <col min="13" max="13" width="6.5703125" customWidth="1"/>
    <col min="15" max="15" width="6.42578125" customWidth="1"/>
    <col min="16" max="16" width="10.5703125" customWidth="1"/>
    <col min="17" max="17" width="6.28515625" customWidth="1"/>
    <col min="18" max="18" width="10" customWidth="1"/>
    <col min="19" max="19" width="7.28515625" customWidth="1"/>
    <col min="21" max="21" width="11" customWidth="1"/>
  </cols>
  <sheetData>
    <row r="1" spans="1:23" ht="15.75" x14ac:dyDescent="0.25">
      <c r="A1" s="2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</row>
    <row r="2" spans="1:23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0" t="s">
        <v>5</v>
      </c>
      <c r="H2" s="7" t="s">
        <v>326</v>
      </c>
      <c r="I2" s="9" t="s">
        <v>5</v>
      </c>
      <c r="J2" s="10" t="s">
        <v>7</v>
      </c>
      <c r="K2" s="11" t="s">
        <v>5</v>
      </c>
      <c r="L2" s="7" t="s">
        <v>8</v>
      </c>
      <c r="M2" s="9" t="s">
        <v>5</v>
      </c>
      <c r="N2" s="7" t="s">
        <v>7</v>
      </c>
      <c r="O2" s="9" t="s">
        <v>5</v>
      </c>
      <c r="P2" s="10" t="s">
        <v>9</v>
      </c>
      <c r="Q2" s="11" t="s">
        <v>5</v>
      </c>
      <c r="R2" s="12" t="s">
        <v>10</v>
      </c>
      <c r="S2" s="11" t="s">
        <v>5</v>
      </c>
      <c r="T2" s="7" t="s">
        <v>11</v>
      </c>
      <c r="U2" s="13" t="s">
        <v>12</v>
      </c>
    </row>
    <row r="3" spans="1:23" ht="15.75" x14ac:dyDescent="0.25">
      <c r="A3" s="82" t="s">
        <v>13</v>
      </c>
      <c r="B3" s="82" t="s">
        <v>14</v>
      </c>
      <c r="C3" s="82" t="s">
        <v>15</v>
      </c>
      <c r="D3" s="83">
        <v>1</v>
      </c>
      <c r="E3" s="84">
        <v>20</v>
      </c>
      <c r="F3" s="83"/>
      <c r="G3" s="83"/>
      <c r="H3" s="83">
        <v>2</v>
      </c>
      <c r="I3" s="85">
        <v>17</v>
      </c>
      <c r="J3" s="83">
        <v>3</v>
      </c>
      <c r="K3" s="85">
        <v>15</v>
      </c>
      <c r="L3" s="83">
        <v>3</v>
      </c>
      <c r="M3" s="85">
        <v>15</v>
      </c>
      <c r="N3" s="83"/>
      <c r="O3" s="83"/>
      <c r="P3" s="83">
        <v>1</v>
      </c>
      <c r="Q3" s="85">
        <v>20</v>
      </c>
      <c r="R3" s="83"/>
      <c r="S3" s="83"/>
      <c r="T3" s="86">
        <f>E3+I3+K3+M3+Q3</f>
        <v>87</v>
      </c>
      <c r="U3" s="87">
        <v>1</v>
      </c>
    </row>
    <row r="4" spans="1:23" ht="15.75" x14ac:dyDescent="0.25">
      <c r="A4" s="131" t="s">
        <v>21</v>
      </c>
      <c r="B4" s="131" t="s">
        <v>22</v>
      </c>
      <c r="C4" s="131" t="s">
        <v>23</v>
      </c>
      <c r="D4" s="79">
        <v>4</v>
      </c>
      <c r="E4" s="80">
        <v>13</v>
      </c>
      <c r="F4" s="79"/>
      <c r="G4" s="79"/>
      <c r="H4" s="79">
        <v>5</v>
      </c>
      <c r="I4" s="81">
        <v>11</v>
      </c>
      <c r="J4" s="79">
        <v>1</v>
      </c>
      <c r="K4" s="81">
        <v>20</v>
      </c>
      <c r="L4" s="79">
        <v>1</v>
      </c>
      <c r="M4" s="81">
        <v>20</v>
      </c>
      <c r="N4" s="79"/>
      <c r="O4" s="79"/>
      <c r="P4" s="79">
        <v>3</v>
      </c>
      <c r="Q4" s="81">
        <v>15</v>
      </c>
      <c r="R4" s="79"/>
      <c r="S4" s="79"/>
      <c r="T4" s="86">
        <f>E4+I4+K4+M4+Q4</f>
        <v>79</v>
      </c>
      <c r="U4" s="125">
        <v>2</v>
      </c>
      <c r="W4" s="4"/>
    </row>
    <row r="5" spans="1:23" ht="15.75" x14ac:dyDescent="0.25">
      <c r="A5" s="82" t="s">
        <v>16</v>
      </c>
      <c r="B5" s="82" t="s">
        <v>17</v>
      </c>
      <c r="C5" s="82" t="s">
        <v>15</v>
      </c>
      <c r="D5" s="83">
        <v>2</v>
      </c>
      <c r="E5" s="84">
        <v>17</v>
      </c>
      <c r="F5" s="83"/>
      <c r="G5" s="83"/>
      <c r="H5" s="83">
        <v>1</v>
      </c>
      <c r="I5" s="85">
        <v>20</v>
      </c>
      <c r="J5" s="83">
        <v>2</v>
      </c>
      <c r="K5" s="85">
        <v>17</v>
      </c>
      <c r="L5" s="83">
        <v>4</v>
      </c>
      <c r="M5" s="85">
        <v>13</v>
      </c>
      <c r="N5" s="83"/>
      <c r="O5" s="83"/>
      <c r="P5" s="83">
        <v>5</v>
      </c>
      <c r="Q5" s="85">
        <v>11</v>
      </c>
      <c r="R5" s="83"/>
      <c r="S5" s="83"/>
      <c r="T5" s="86">
        <f>E5+I5+K5+M5+Q5</f>
        <v>78</v>
      </c>
      <c r="U5" s="87">
        <v>3</v>
      </c>
    </row>
    <row r="6" spans="1:23" ht="15.75" x14ac:dyDescent="0.25">
      <c r="A6" s="73" t="s">
        <v>26</v>
      </c>
      <c r="B6" s="73" t="s">
        <v>27</v>
      </c>
      <c r="C6" s="73" t="s">
        <v>28</v>
      </c>
      <c r="D6" s="78">
        <v>6</v>
      </c>
      <c r="E6" s="76">
        <v>10</v>
      </c>
      <c r="F6" s="78"/>
      <c r="G6" s="78"/>
      <c r="H6" s="78">
        <v>3</v>
      </c>
      <c r="I6" s="77">
        <v>15</v>
      </c>
      <c r="J6" s="75">
        <v>4</v>
      </c>
      <c r="K6" s="77">
        <v>13</v>
      </c>
      <c r="L6" s="75">
        <v>5</v>
      </c>
      <c r="M6" s="77">
        <v>11</v>
      </c>
      <c r="N6" s="75"/>
      <c r="O6" s="75"/>
      <c r="P6" s="75">
        <v>4</v>
      </c>
      <c r="Q6" s="77">
        <v>13</v>
      </c>
      <c r="R6" s="75"/>
      <c r="S6" s="75"/>
      <c r="T6" s="88">
        <f>E6+I6+K6+M6+Q6</f>
        <v>62</v>
      </c>
      <c r="U6" s="184">
        <v>4</v>
      </c>
    </row>
    <row r="7" spans="1:23" ht="15.75" x14ac:dyDescent="0.25">
      <c r="A7" s="73" t="s">
        <v>18</v>
      </c>
      <c r="B7" s="73" t="s">
        <v>19</v>
      </c>
      <c r="C7" s="73" t="s">
        <v>20</v>
      </c>
      <c r="D7" s="78">
        <v>3</v>
      </c>
      <c r="E7" s="77">
        <v>15</v>
      </c>
      <c r="F7" s="78"/>
      <c r="G7" s="78"/>
      <c r="H7" s="78">
        <v>6</v>
      </c>
      <c r="I7" s="77">
        <v>10</v>
      </c>
      <c r="J7" s="78">
        <v>7</v>
      </c>
      <c r="K7" s="77">
        <v>9</v>
      </c>
      <c r="L7" s="78">
        <v>6</v>
      </c>
      <c r="M7" s="77">
        <v>10</v>
      </c>
      <c r="N7" s="78"/>
      <c r="O7" s="78"/>
      <c r="P7" s="78">
        <v>2</v>
      </c>
      <c r="Q7" s="77">
        <v>17</v>
      </c>
      <c r="R7" s="78"/>
      <c r="S7" s="78"/>
      <c r="T7" s="88">
        <f>E7+I7+K7+M7+Q7</f>
        <v>61</v>
      </c>
      <c r="U7" s="69">
        <v>5</v>
      </c>
      <c r="W7" s="4"/>
    </row>
    <row r="8" spans="1:23" ht="15.75" x14ac:dyDescent="0.25">
      <c r="A8" s="1" t="s">
        <v>37</v>
      </c>
      <c r="B8" s="1" t="s">
        <v>38</v>
      </c>
      <c r="C8" s="1" t="s">
        <v>33</v>
      </c>
      <c r="D8" s="15">
        <v>11</v>
      </c>
      <c r="E8" s="16">
        <v>5</v>
      </c>
      <c r="F8" s="15"/>
      <c r="G8" s="15"/>
      <c r="H8" s="15">
        <v>7</v>
      </c>
      <c r="I8" s="37">
        <v>9</v>
      </c>
      <c r="J8" s="15">
        <v>6</v>
      </c>
      <c r="K8" s="37">
        <v>10</v>
      </c>
      <c r="L8" s="15">
        <v>2</v>
      </c>
      <c r="M8" s="37">
        <v>17</v>
      </c>
      <c r="N8" s="15"/>
      <c r="O8" s="15"/>
      <c r="P8" s="15">
        <v>12</v>
      </c>
      <c r="Q8" s="37">
        <v>4</v>
      </c>
      <c r="R8" s="15"/>
      <c r="S8" s="15"/>
      <c r="T8" s="88">
        <f>E8+I8+K8+M8+Q8</f>
        <v>45</v>
      </c>
      <c r="U8" s="184">
        <v>6</v>
      </c>
    </row>
    <row r="9" spans="1:23" ht="15.75" x14ac:dyDescent="0.25">
      <c r="A9" s="1" t="s">
        <v>36</v>
      </c>
      <c r="B9" s="1" t="s">
        <v>32</v>
      </c>
      <c r="C9" s="1" t="s">
        <v>28</v>
      </c>
      <c r="D9" s="15">
        <v>10</v>
      </c>
      <c r="E9" s="16">
        <v>6</v>
      </c>
      <c r="F9" s="15"/>
      <c r="G9" s="15"/>
      <c r="H9" s="15">
        <v>8</v>
      </c>
      <c r="I9" s="37">
        <v>8</v>
      </c>
      <c r="J9" s="15"/>
      <c r="K9" s="37"/>
      <c r="L9" s="15">
        <v>8</v>
      </c>
      <c r="M9" s="37">
        <v>8</v>
      </c>
      <c r="N9" s="15"/>
      <c r="O9" s="15"/>
      <c r="P9" s="15">
        <v>11</v>
      </c>
      <c r="Q9" s="37">
        <v>5</v>
      </c>
      <c r="R9" s="15"/>
      <c r="S9" s="15"/>
      <c r="T9" s="88">
        <f>E9+I9+K9+M9+Q9</f>
        <v>27</v>
      </c>
      <c r="U9" s="184">
        <v>7</v>
      </c>
      <c r="W9" s="4"/>
    </row>
    <row r="10" spans="1:23" ht="15.75" x14ac:dyDescent="0.25">
      <c r="A10" s="73" t="s">
        <v>347</v>
      </c>
      <c r="B10" s="73" t="s">
        <v>275</v>
      </c>
      <c r="C10" s="73" t="s">
        <v>33</v>
      </c>
      <c r="D10" s="45"/>
      <c r="E10" s="45"/>
      <c r="F10" s="45"/>
      <c r="G10" s="45"/>
      <c r="H10" s="45"/>
      <c r="I10" s="45"/>
      <c r="J10" s="15">
        <v>5</v>
      </c>
      <c r="K10" s="37">
        <v>11</v>
      </c>
      <c r="L10" s="15">
        <v>7</v>
      </c>
      <c r="M10" s="37">
        <v>9</v>
      </c>
      <c r="N10" s="45"/>
      <c r="O10" s="45"/>
      <c r="P10" s="15"/>
      <c r="Q10" s="45"/>
      <c r="R10" s="45"/>
      <c r="S10" s="45"/>
      <c r="T10" s="88">
        <f>E10+I10+K10+M10+Q10</f>
        <v>20</v>
      </c>
      <c r="U10" s="69">
        <v>8</v>
      </c>
    </row>
    <row r="11" spans="1:23" ht="15.75" x14ac:dyDescent="0.25">
      <c r="A11" s="1" t="s">
        <v>34</v>
      </c>
      <c r="B11" s="1" t="s">
        <v>35</v>
      </c>
      <c r="C11" s="1" t="s">
        <v>23</v>
      </c>
      <c r="D11" s="15">
        <v>9</v>
      </c>
      <c r="E11" s="16">
        <v>7</v>
      </c>
      <c r="F11" s="15"/>
      <c r="G11" s="15"/>
      <c r="H11" s="15"/>
      <c r="I11" s="37"/>
      <c r="J11" s="15"/>
      <c r="K11" s="15"/>
      <c r="L11" s="15"/>
      <c r="M11" s="15"/>
      <c r="N11" s="15"/>
      <c r="O11" s="15"/>
      <c r="P11" s="15">
        <v>6</v>
      </c>
      <c r="Q11" s="37">
        <v>10</v>
      </c>
      <c r="R11" s="15"/>
      <c r="S11" s="15"/>
      <c r="T11" s="88">
        <f>E11+I11+K11+M11+Q11</f>
        <v>17</v>
      </c>
      <c r="U11" s="184">
        <v>9</v>
      </c>
    </row>
    <row r="12" spans="1:23" ht="15.75" x14ac:dyDescent="0.25">
      <c r="A12" s="1" t="s">
        <v>29</v>
      </c>
      <c r="B12" s="1" t="s">
        <v>30</v>
      </c>
      <c r="C12" s="1" t="s">
        <v>23</v>
      </c>
      <c r="D12" s="15">
        <v>7</v>
      </c>
      <c r="E12" s="16">
        <v>9</v>
      </c>
      <c r="F12" s="15"/>
      <c r="G12" s="15"/>
      <c r="H12" s="15"/>
      <c r="I12" s="37"/>
      <c r="J12" s="15"/>
      <c r="K12" s="15"/>
      <c r="L12" s="15"/>
      <c r="M12" s="15"/>
      <c r="N12" s="15"/>
      <c r="O12" s="15"/>
      <c r="P12" s="15">
        <v>9</v>
      </c>
      <c r="Q12" s="37">
        <v>7</v>
      </c>
      <c r="R12" s="15"/>
      <c r="S12" s="15"/>
      <c r="T12" s="88">
        <f>E12+I12+K12+M12+Q12</f>
        <v>16</v>
      </c>
      <c r="U12" s="184">
        <v>10</v>
      </c>
    </row>
    <row r="13" spans="1:23" ht="15.75" x14ac:dyDescent="0.25">
      <c r="A13" s="14" t="s">
        <v>39</v>
      </c>
      <c r="B13" s="14" t="s">
        <v>40</v>
      </c>
      <c r="C13" s="14" t="s">
        <v>28</v>
      </c>
      <c r="D13" s="15">
        <v>12</v>
      </c>
      <c r="E13" s="16">
        <v>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>
        <v>7</v>
      </c>
      <c r="Q13" s="37">
        <v>9</v>
      </c>
      <c r="R13" s="15"/>
      <c r="S13" s="15"/>
      <c r="T13" s="88">
        <f>E13+I13+K13+M13+Q13</f>
        <v>13</v>
      </c>
      <c r="U13" s="69">
        <v>11</v>
      </c>
    </row>
    <row r="14" spans="1:23" ht="15.75" x14ac:dyDescent="0.25">
      <c r="A14" s="73" t="s">
        <v>207</v>
      </c>
      <c r="B14" s="73" t="s">
        <v>327</v>
      </c>
      <c r="C14" s="73" t="s">
        <v>328</v>
      </c>
      <c r="D14" s="45"/>
      <c r="E14" s="45"/>
      <c r="F14" s="45"/>
      <c r="G14" s="45"/>
      <c r="H14" s="15">
        <v>4</v>
      </c>
      <c r="I14" s="37">
        <v>13</v>
      </c>
      <c r="J14" s="45"/>
      <c r="K14" s="45"/>
      <c r="L14" s="45"/>
      <c r="M14" s="74"/>
      <c r="N14" s="45"/>
      <c r="O14" s="45"/>
      <c r="P14" s="15"/>
      <c r="Q14" s="45"/>
      <c r="R14" s="45"/>
      <c r="S14" s="45"/>
      <c r="T14" s="88">
        <f>E14+I14+K14+M14+Q14</f>
        <v>13</v>
      </c>
      <c r="U14" s="184">
        <v>11</v>
      </c>
    </row>
    <row r="15" spans="1:23" ht="15.75" x14ac:dyDescent="0.25">
      <c r="A15" s="1" t="s">
        <v>24</v>
      </c>
      <c r="B15" s="1" t="s">
        <v>25</v>
      </c>
      <c r="C15" s="1" t="s">
        <v>23</v>
      </c>
      <c r="D15" s="15">
        <v>5</v>
      </c>
      <c r="E15" s="16">
        <v>11</v>
      </c>
      <c r="F15" s="15"/>
      <c r="G15" s="15"/>
      <c r="H15" s="15"/>
      <c r="I15" s="37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88">
        <f>E15+I15+K15+M15+Q15</f>
        <v>11</v>
      </c>
      <c r="U15" s="184">
        <v>13</v>
      </c>
    </row>
    <row r="16" spans="1:23" ht="15.75" x14ac:dyDescent="0.25">
      <c r="A16" s="1" t="s">
        <v>49</v>
      </c>
      <c r="B16" s="1" t="s">
        <v>19</v>
      </c>
      <c r="C16" s="14" t="s">
        <v>23</v>
      </c>
      <c r="D16" s="15">
        <v>16</v>
      </c>
      <c r="E16" s="16"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v>8</v>
      </c>
      <c r="Q16" s="37">
        <v>8</v>
      </c>
      <c r="R16" s="15"/>
      <c r="S16" s="15"/>
      <c r="T16" s="88">
        <f>E16+I16+K16+M16+Q16</f>
        <v>8</v>
      </c>
      <c r="U16" s="69">
        <v>14</v>
      </c>
      <c r="W16" s="4"/>
    </row>
    <row r="17" spans="1:23" ht="15.75" x14ac:dyDescent="0.25">
      <c r="A17" s="1" t="s">
        <v>31</v>
      </c>
      <c r="B17" s="1" t="s">
        <v>32</v>
      </c>
      <c r="C17" s="1" t="s">
        <v>33</v>
      </c>
      <c r="D17" s="15">
        <v>8</v>
      </c>
      <c r="E17" s="16">
        <v>8</v>
      </c>
      <c r="F17" s="15"/>
      <c r="G17" s="15"/>
      <c r="H17" s="15"/>
      <c r="I17" s="37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88">
        <f>E17+I17+K17+M17+Q17</f>
        <v>8</v>
      </c>
      <c r="U17" s="184">
        <v>14</v>
      </c>
      <c r="W17" s="4"/>
    </row>
    <row r="18" spans="1:23" ht="15.75" x14ac:dyDescent="0.25">
      <c r="A18" s="73" t="s">
        <v>370</v>
      </c>
      <c r="B18" s="73" t="s">
        <v>371</v>
      </c>
      <c r="C18" s="73" t="s">
        <v>372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15">
        <v>10</v>
      </c>
      <c r="Q18" s="37">
        <v>6</v>
      </c>
      <c r="R18" s="45"/>
      <c r="S18" s="45"/>
      <c r="T18" s="88">
        <f>E18+I18+K18+M18+Q18</f>
        <v>6</v>
      </c>
      <c r="U18" s="184">
        <v>16</v>
      </c>
    </row>
    <row r="19" spans="1:23" ht="15.75" x14ac:dyDescent="0.25">
      <c r="A19" s="73" t="s">
        <v>373</v>
      </c>
      <c r="B19" s="73" t="s">
        <v>19</v>
      </c>
      <c r="C19" s="73" t="s">
        <v>372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15">
        <v>13</v>
      </c>
      <c r="Q19" s="37">
        <v>3</v>
      </c>
      <c r="R19" s="45"/>
      <c r="S19" s="45"/>
      <c r="T19" s="88">
        <f>E19+I19+K19+M19+Q19</f>
        <v>3</v>
      </c>
      <c r="U19" s="69">
        <v>17</v>
      </c>
      <c r="W19" s="4"/>
    </row>
    <row r="20" spans="1:23" ht="15.75" x14ac:dyDescent="0.25">
      <c r="A20" s="1" t="s">
        <v>41</v>
      </c>
      <c r="B20" s="1" t="s">
        <v>42</v>
      </c>
      <c r="C20" s="14" t="s">
        <v>43</v>
      </c>
      <c r="D20" s="15">
        <v>13</v>
      </c>
      <c r="E20" s="16">
        <v>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v>23</v>
      </c>
      <c r="Q20" s="15"/>
      <c r="R20" s="15"/>
      <c r="S20" s="15"/>
      <c r="T20" s="88">
        <f>E20+I20+K20+M20+Q20</f>
        <v>3</v>
      </c>
      <c r="U20" s="184">
        <v>17</v>
      </c>
    </row>
    <row r="21" spans="1:23" ht="15.75" x14ac:dyDescent="0.25">
      <c r="A21" s="73" t="s">
        <v>374</v>
      </c>
      <c r="B21" s="73" t="s">
        <v>375</v>
      </c>
      <c r="C21" s="73" t="s">
        <v>372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15">
        <v>14</v>
      </c>
      <c r="Q21" s="37">
        <v>2</v>
      </c>
      <c r="R21" s="45"/>
      <c r="S21" s="45"/>
      <c r="T21" s="88">
        <f>E21+I21+K21+M21+Q21</f>
        <v>2</v>
      </c>
      <c r="U21" s="184">
        <v>19</v>
      </c>
      <c r="W21" s="4"/>
    </row>
    <row r="22" spans="1:23" ht="15.75" x14ac:dyDescent="0.25">
      <c r="A22" s="1" t="s">
        <v>44</v>
      </c>
      <c r="B22" s="1" t="s">
        <v>45</v>
      </c>
      <c r="C22" s="14" t="s">
        <v>23</v>
      </c>
      <c r="D22" s="15">
        <v>14</v>
      </c>
      <c r="E22" s="16">
        <v>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>
        <v>16</v>
      </c>
      <c r="Q22" s="37"/>
      <c r="R22" s="15"/>
      <c r="S22" s="15"/>
      <c r="T22" s="88">
        <f>E22+I22+K22+M22+Q22</f>
        <v>2</v>
      </c>
      <c r="U22" s="69">
        <v>19</v>
      </c>
      <c r="W22" s="4"/>
    </row>
    <row r="23" spans="1:23" ht="15.75" x14ac:dyDescent="0.25">
      <c r="A23" s="1" t="s">
        <v>56</v>
      </c>
      <c r="B23" s="1" t="s">
        <v>57</v>
      </c>
      <c r="C23" s="14" t="s">
        <v>23</v>
      </c>
      <c r="D23" s="15">
        <v>20</v>
      </c>
      <c r="E23" s="16"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>
        <v>15</v>
      </c>
      <c r="Q23" s="37">
        <v>1</v>
      </c>
      <c r="R23" s="15"/>
      <c r="S23" s="15"/>
      <c r="T23" s="88">
        <f>E23+I23+K23+M23+Q23</f>
        <v>1</v>
      </c>
      <c r="U23" s="184">
        <v>21</v>
      </c>
    </row>
    <row r="24" spans="1:23" ht="15.75" x14ac:dyDescent="0.25">
      <c r="A24" s="1" t="s">
        <v>46</v>
      </c>
      <c r="B24" s="1" t="s">
        <v>47</v>
      </c>
      <c r="C24" s="1" t="s">
        <v>48</v>
      </c>
      <c r="D24" s="15">
        <v>15</v>
      </c>
      <c r="E24" s="16">
        <v>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88">
        <f>E24+I24+K24+M24+Q24</f>
        <v>1</v>
      </c>
      <c r="U24" s="184">
        <v>21</v>
      </c>
    </row>
    <row r="25" spans="1:23" ht="15.75" x14ac:dyDescent="0.25">
      <c r="A25" s="1" t="s">
        <v>59</v>
      </c>
      <c r="B25" s="1" t="s">
        <v>51</v>
      </c>
      <c r="C25" s="14" t="s">
        <v>23</v>
      </c>
      <c r="D25" s="15">
        <v>22</v>
      </c>
      <c r="E25" s="16"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>
        <v>17</v>
      </c>
      <c r="Q25" s="37"/>
      <c r="R25" s="15"/>
      <c r="S25" s="15"/>
      <c r="T25" s="88">
        <f>E25+I25+K25+M25+Q25</f>
        <v>0</v>
      </c>
      <c r="U25" s="69"/>
      <c r="W25" s="4"/>
    </row>
    <row r="26" spans="1:23" ht="15.75" x14ac:dyDescent="0.25">
      <c r="A26" s="73" t="s">
        <v>215</v>
      </c>
      <c r="B26" s="73" t="s">
        <v>53</v>
      </c>
      <c r="C26" s="73" t="s">
        <v>372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15">
        <v>18</v>
      </c>
      <c r="Q26" s="45"/>
      <c r="R26" s="45"/>
      <c r="S26" s="45"/>
      <c r="T26" s="88">
        <f>E26+I26+K26+M26+Q26</f>
        <v>0</v>
      </c>
      <c r="U26" s="184"/>
      <c r="W26" s="4"/>
    </row>
    <row r="27" spans="1:23" ht="15.75" x14ac:dyDescent="0.25">
      <c r="A27" s="73" t="s">
        <v>376</v>
      </c>
      <c r="B27" s="73" t="s">
        <v>377</v>
      </c>
      <c r="C27" s="73" t="s">
        <v>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15">
        <v>19</v>
      </c>
      <c r="Q27" s="45"/>
      <c r="R27" s="45"/>
      <c r="S27" s="45"/>
      <c r="T27" s="88">
        <f>E27+I27+K27+M27+Q27</f>
        <v>0</v>
      </c>
      <c r="U27" s="184"/>
      <c r="W27" s="4"/>
    </row>
    <row r="28" spans="1:23" ht="15.75" x14ac:dyDescent="0.25">
      <c r="A28" s="1" t="s">
        <v>62</v>
      </c>
      <c r="B28" s="1" t="s">
        <v>45</v>
      </c>
      <c r="C28" s="1" t="s">
        <v>43</v>
      </c>
      <c r="D28" s="15">
        <v>25</v>
      </c>
      <c r="E28" s="16"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>
        <v>20</v>
      </c>
      <c r="Q28" s="15"/>
      <c r="R28" s="15"/>
      <c r="S28" s="15"/>
      <c r="T28" s="88">
        <f>E28+I28+K28+M28+Q28</f>
        <v>0</v>
      </c>
      <c r="U28" s="69"/>
    </row>
    <row r="29" spans="1:23" ht="15.75" x14ac:dyDescent="0.25">
      <c r="A29" s="1" t="s">
        <v>61</v>
      </c>
      <c r="B29" s="1" t="s">
        <v>32</v>
      </c>
      <c r="C29" s="1" t="s">
        <v>23</v>
      </c>
      <c r="D29" s="15">
        <v>24</v>
      </c>
      <c r="E29" s="16"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>
        <v>21</v>
      </c>
      <c r="Q29" s="15"/>
      <c r="R29" s="15"/>
      <c r="S29" s="15"/>
      <c r="T29" s="88">
        <f>E29+I29+K29+M29+Q29</f>
        <v>0</v>
      </c>
      <c r="U29" s="184"/>
    </row>
    <row r="30" spans="1:23" ht="15.75" x14ac:dyDescent="0.25">
      <c r="A30" s="1" t="s">
        <v>50</v>
      </c>
      <c r="B30" s="1" t="s">
        <v>51</v>
      </c>
      <c r="C30" s="14" t="s">
        <v>23</v>
      </c>
      <c r="D30" s="15">
        <v>17</v>
      </c>
      <c r="E30" s="16"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>
        <v>22</v>
      </c>
      <c r="Q30" s="15"/>
      <c r="R30" s="15"/>
      <c r="S30" s="15"/>
      <c r="T30" s="88">
        <f>E30+I30+K30+M30+Q30</f>
        <v>0</v>
      </c>
      <c r="U30" s="184"/>
    </row>
    <row r="31" spans="1:23" ht="15.75" x14ac:dyDescent="0.25">
      <c r="A31" s="1" t="s">
        <v>60</v>
      </c>
      <c r="B31" s="1" t="s">
        <v>57</v>
      </c>
      <c r="C31" s="14" t="s">
        <v>20</v>
      </c>
      <c r="D31" s="15">
        <v>23</v>
      </c>
      <c r="E31" s="16"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v>24</v>
      </c>
      <c r="Q31" s="15"/>
      <c r="R31" s="15"/>
      <c r="S31" s="15"/>
      <c r="T31" s="88">
        <f>E31+I31+K31+M31+Q31</f>
        <v>0</v>
      </c>
      <c r="U31" s="69"/>
    </row>
    <row r="32" spans="1:23" ht="15.75" x14ac:dyDescent="0.25">
      <c r="A32" s="1" t="s">
        <v>58</v>
      </c>
      <c r="B32" s="1" t="s">
        <v>57</v>
      </c>
      <c r="C32" s="14" t="s">
        <v>28</v>
      </c>
      <c r="D32" s="15">
        <v>21</v>
      </c>
      <c r="E32" s="16"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>
        <v>25</v>
      </c>
      <c r="Q32" s="15"/>
      <c r="R32" s="15"/>
      <c r="S32" s="15"/>
      <c r="T32" s="88">
        <f>E32+I32+K32+M32+Q32</f>
        <v>0</v>
      </c>
      <c r="U32" s="184"/>
    </row>
    <row r="33" spans="1:21" ht="15.75" x14ac:dyDescent="0.25">
      <c r="A33" s="1" t="s">
        <v>63</v>
      </c>
      <c r="B33" s="1" t="s">
        <v>64</v>
      </c>
      <c r="C33" s="1" t="s">
        <v>43</v>
      </c>
      <c r="D33" s="15">
        <v>26</v>
      </c>
      <c r="E33" s="16"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>
        <v>26</v>
      </c>
      <c r="Q33" s="15"/>
      <c r="R33" s="15"/>
      <c r="S33" s="15"/>
      <c r="T33" s="88">
        <f>E33+I33+K33+M33+Q33</f>
        <v>0</v>
      </c>
      <c r="U33" s="184"/>
    </row>
    <row r="34" spans="1:21" ht="15.75" x14ac:dyDescent="0.25">
      <c r="A34" s="73" t="s">
        <v>233</v>
      </c>
      <c r="B34" s="73" t="s">
        <v>378</v>
      </c>
      <c r="C34" s="73" t="s">
        <v>23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15">
        <v>27</v>
      </c>
      <c r="Q34" s="45"/>
      <c r="R34" s="45"/>
      <c r="S34" s="45"/>
      <c r="T34" s="88">
        <f>E34+I34+K34+M34+Q34</f>
        <v>0</v>
      </c>
      <c r="U34" s="69"/>
    </row>
    <row r="35" spans="1:21" ht="15.75" x14ac:dyDescent="0.25">
      <c r="A35" s="1" t="s">
        <v>52</v>
      </c>
      <c r="B35" s="1" t="s">
        <v>53</v>
      </c>
      <c r="C35" s="14" t="s">
        <v>23</v>
      </c>
      <c r="D35" s="15">
        <v>18</v>
      </c>
      <c r="E35" s="16"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78"/>
      <c r="Q35" s="78"/>
      <c r="R35" s="78"/>
      <c r="S35" s="78"/>
      <c r="T35" s="88"/>
      <c r="U35" s="184"/>
    </row>
    <row r="36" spans="1:21" ht="15.75" x14ac:dyDescent="0.25">
      <c r="A36" s="1" t="s">
        <v>54</v>
      </c>
      <c r="B36" s="1" t="s">
        <v>55</v>
      </c>
      <c r="C36" s="14" t="s">
        <v>23</v>
      </c>
      <c r="D36" s="15">
        <v>19</v>
      </c>
      <c r="E36" s="16"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78"/>
      <c r="Q36" s="78"/>
      <c r="R36" s="78"/>
      <c r="S36" s="78"/>
      <c r="T36" s="88"/>
      <c r="U36" s="184"/>
    </row>
  </sheetData>
  <sortState ref="A3:U36">
    <sortCondition descending="1" ref="T3:T36"/>
  </sortState>
  <pageMargins left="0.7" right="0.7" top="0.78740157499999996" bottom="0.78740157499999996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Normal="100" workbookViewId="0">
      <selection activeCell="K20" sqref="K20"/>
    </sheetView>
  </sheetViews>
  <sheetFormatPr defaultRowHeight="12.75" x14ac:dyDescent="0.2"/>
  <cols>
    <col min="1" max="1" width="11.7109375" customWidth="1"/>
    <col min="2" max="2" width="9.42578125" customWidth="1"/>
    <col min="3" max="3" width="18.5703125" customWidth="1"/>
    <col min="5" max="5" width="7" customWidth="1"/>
    <col min="6" max="6" width="11.7109375" bestFit="1" customWidth="1"/>
    <col min="7" max="7" width="6.42578125" customWidth="1"/>
    <col min="8" max="8" width="7.7109375" customWidth="1"/>
    <col min="9" max="9" width="7.140625" customWidth="1"/>
    <col min="10" max="10" width="9.7109375" customWidth="1"/>
    <col min="11" max="11" width="6.28515625" customWidth="1"/>
    <col min="13" max="13" width="6.7109375" customWidth="1"/>
    <col min="15" max="15" width="6" customWidth="1"/>
    <col min="16" max="16" width="10" customWidth="1"/>
    <col min="17" max="17" width="6.7109375" customWidth="1"/>
    <col min="18" max="18" width="10.140625" customWidth="1"/>
    <col min="19" max="19" width="6.28515625" customWidth="1"/>
    <col min="20" max="20" width="10.140625" bestFit="1" customWidth="1"/>
  </cols>
  <sheetData>
    <row r="1" spans="1:22" ht="15.75" x14ac:dyDescent="0.25">
      <c r="A1" s="2" t="s">
        <v>65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V1" s="4"/>
    </row>
    <row r="2" spans="1:22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7" t="s">
        <v>6</v>
      </c>
      <c r="G2" s="19" t="s">
        <v>5</v>
      </c>
      <c r="H2" s="7" t="s">
        <v>326</v>
      </c>
      <c r="I2" s="19" t="s">
        <v>5</v>
      </c>
      <c r="J2" s="10" t="s">
        <v>7</v>
      </c>
      <c r="K2" s="20" t="s">
        <v>5</v>
      </c>
      <c r="L2" s="7" t="s">
        <v>8</v>
      </c>
      <c r="M2" s="19" t="s">
        <v>5</v>
      </c>
      <c r="N2" s="7" t="s">
        <v>7</v>
      </c>
      <c r="O2" s="19" t="s">
        <v>5</v>
      </c>
      <c r="P2" s="10" t="s">
        <v>9</v>
      </c>
      <c r="Q2" s="20" t="s">
        <v>5</v>
      </c>
      <c r="R2" s="12" t="s">
        <v>10</v>
      </c>
      <c r="S2" s="20" t="s">
        <v>5</v>
      </c>
      <c r="T2" s="7" t="s">
        <v>11</v>
      </c>
      <c r="U2" s="21" t="s">
        <v>12</v>
      </c>
    </row>
    <row r="3" spans="1:22" ht="15.75" x14ac:dyDescent="0.25">
      <c r="A3" s="233" t="s">
        <v>68</v>
      </c>
      <c r="B3" s="233" t="s">
        <v>69</v>
      </c>
      <c r="C3" s="234" t="s">
        <v>23</v>
      </c>
      <c r="D3" s="235">
        <v>1</v>
      </c>
      <c r="E3" s="236">
        <v>20</v>
      </c>
      <c r="F3" s="235"/>
      <c r="G3" s="235"/>
      <c r="H3" s="235">
        <v>2</v>
      </c>
      <c r="I3" s="237">
        <v>17</v>
      </c>
      <c r="J3" s="235">
        <v>1</v>
      </c>
      <c r="K3" s="237">
        <v>20</v>
      </c>
      <c r="L3" s="239">
        <v>3</v>
      </c>
      <c r="M3" s="237">
        <v>15</v>
      </c>
      <c r="N3" s="240"/>
      <c r="O3" s="238"/>
      <c r="P3" s="235">
        <v>2</v>
      </c>
      <c r="Q3" s="237">
        <v>17</v>
      </c>
      <c r="R3" s="241"/>
      <c r="S3" s="238"/>
      <c r="T3" s="242">
        <f>E3+I3+K3+M3+Q3</f>
        <v>89</v>
      </c>
      <c r="U3" s="243">
        <v>1</v>
      </c>
    </row>
    <row r="4" spans="1:22" ht="15.75" x14ac:dyDescent="0.25">
      <c r="A4" s="234" t="s">
        <v>70</v>
      </c>
      <c r="B4" s="234" t="s">
        <v>71</v>
      </c>
      <c r="C4" s="234" t="s">
        <v>72</v>
      </c>
      <c r="D4" s="235">
        <v>3</v>
      </c>
      <c r="E4" s="236">
        <v>15</v>
      </c>
      <c r="F4" s="235"/>
      <c r="G4" s="235"/>
      <c r="H4" s="235">
        <v>6</v>
      </c>
      <c r="I4" s="237">
        <v>10</v>
      </c>
      <c r="J4" s="235">
        <v>5</v>
      </c>
      <c r="K4" s="237">
        <v>11</v>
      </c>
      <c r="L4" s="239">
        <v>1</v>
      </c>
      <c r="M4" s="237">
        <v>20</v>
      </c>
      <c r="N4" s="240"/>
      <c r="O4" s="238"/>
      <c r="P4" s="235">
        <v>4</v>
      </c>
      <c r="Q4" s="237">
        <v>13</v>
      </c>
      <c r="R4" s="241"/>
      <c r="S4" s="238"/>
      <c r="T4" s="242">
        <f>E4+I4+K4+M4+Q4</f>
        <v>69</v>
      </c>
      <c r="U4" s="243">
        <v>2</v>
      </c>
      <c r="V4" s="4"/>
    </row>
    <row r="5" spans="1:22" ht="15.75" x14ac:dyDescent="0.25">
      <c r="A5" s="188" t="s">
        <v>73</v>
      </c>
      <c r="B5" s="188" t="s">
        <v>74</v>
      </c>
      <c r="C5" s="188" t="s">
        <v>33</v>
      </c>
      <c r="D5" s="244">
        <v>4</v>
      </c>
      <c r="E5" s="242">
        <v>13</v>
      </c>
      <c r="F5" s="244"/>
      <c r="G5" s="244"/>
      <c r="H5" s="244">
        <v>4</v>
      </c>
      <c r="I5" s="245">
        <v>13</v>
      </c>
      <c r="J5" s="244">
        <v>2</v>
      </c>
      <c r="K5" s="245">
        <v>17</v>
      </c>
      <c r="L5" s="247">
        <v>9</v>
      </c>
      <c r="M5" s="245">
        <v>7</v>
      </c>
      <c r="N5" s="248"/>
      <c r="O5" s="246"/>
      <c r="P5" s="244">
        <v>5</v>
      </c>
      <c r="Q5" s="245">
        <v>11</v>
      </c>
      <c r="R5" s="249"/>
      <c r="S5" s="246"/>
      <c r="T5" s="242">
        <f>E5+I5+K5+M5+Q5</f>
        <v>61</v>
      </c>
      <c r="U5" s="250">
        <v>3</v>
      </c>
    </row>
    <row r="6" spans="1:22" ht="15.75" x14ac:dyDescent="0.25">
      <c r="A6" s="73" t="s">
        <v>75</v>
      </c>
      <c r="B6" s="73" t="s">
        <v>76</v>
      </c>
      <c r="C6" s="73" t="s">
        <v>20</v>
      </c>
      <c r="D6" s="90">
        <v>5</v>
      </c>
      <c r="E6" s="89">
        <v>11</v>
      </c>
      <c r="F6" s="90"/>
      <c r="G6" s="90"/>
      <c r="H6" s="90">
        <v>5</v>
      </c>
      <c r="I6" s="91">
        <v>11</v>
      </c>
      <c r="J6" s="90">
        <v>9</v>
      </c>
      <c r="K6" s="91">
        <v>7</v>
      </c>
      <c r="L6" s="135">
        <v>5</v>
      </c>
      <c r="M6" s="91">
        <v>11</v>
      </c>
      <c r="N6" s="93"/>
      <c r="O6" s="92"/>
      <c r="P6" s="90">
        <v>1</v>
      </c>
      <c r="Q6" s="91">
        <v>20</v>
      </c>
      <c r="R6" s="94"/>
      <c r="S6" s="92"/>
      <c r="T6" s="89">
        <f>E6+I6+K6+M6+Q6</f>
        <v>60</v>
      </c>
      <c r="U6" s="221">
        <v>4</v>
      </c>
    </row>
    <row r="7" spans="1:22" s="232" customFormat="1" ht="15.75" x14ac:dyDescent="0.25">
      <c r="A7" s="192" t="s">
        <v>85</v>
      </c>
      <c r="B7" s="192" t="s">
        <v>86</v>
      </c>
      <c r="C7" s="223" t="s">
        <v>23</v>
      </c>
      <c r="D7" s="224">
        <v>10</v>
      </c>
      <c r="E7" s="225">
        <v>6</v>
      </c>
      <c r="F7" s="224"/>
      <c r="G7" s="224"/>
      <c r="H7" s="224">
        <v>3</v>
      </c>
      <c r="I7" s="226">
        <v>15</v>
      </c>
      <c r="J7" s="224">
        <v>4</v>
      </c>
      <c r="K7" s="226">
        <v>13</v>
      </c>
      <c r="L7" s="228">
        <v>2</v>
      </c>
      <c r="M7" s="226">
        <v>17</v>
      </c>
      <c r="N7" s="229"/>
      <c r="O7" s="227"/>
      <c r="P7" s="224">
        <v>10</v>
      </c>
      <c r="Q7" s="226">
        <v>6</v>
      </c>
      <c r="R7" s="230"/>
      <c r="S7" s="227"/>
      <c r="T7" s="225">
        <f>E7+I7+K7+M7+Q7</f>
        <v>57</v>
      </c>
      <c r="U7" s="221">
        <v>5</v>
      </c>
      <c r="V7" s="231"/>
    </row>
    <row r="8" spans="1:22" ht="15.75" x14ac:dyDescent="0.25">
      <c r="A8" s="73" t="s">
        <v>77</v>
      </c>
      <c r="B8" s="73" t="s">
        <v>78</v>
      </c>
      <c r="C8" s="114" t="s">
        <v>23</v>
      </c>
      <c r="D8" s="90">
        <v>6</v>
      </c>
      <c r="E8" s="89">
        <v>10</v>
      </c>
      <c r="F8" s="90"/>
      <c r="G8" s="90"/>
      <c r="H8" s="90">
        <v>13</v>
      </c>
      <c r="I8" s="91">
        <v>3</v>
      </c>
      <c r="J8" s="90">
        <v>3</v>
      </c>
      <c r="K8" s="91">
        <v>15</v>
      </c>
      <c r="L8" s="135">
        <v>4</v>
      </c>
      <c r="M8" s="91">
        <v>13</v>
      </c>
      <c r="N8" s="93"/>
      <c r="O8" s="92"/>
      <c r="P8" s="90">
        <v>8</v>
      </c>
      <c r="Q8" s="91">
        <v>8</v>
      </c>
      <c r="R8" s="94"/>
      <c r="S8" s="92"/>
      <c r="T8" s="89">
        <f>E8+I8+K8+M8+Q8</f>
        <v>49</v>
      </c>
      <c r="U8" s="222">
        <v>6</v>
      </c>
    </row>
    <row r="9" spans="1:22" ht="15.75" x14ac:dyDescent="0.25">
      <c r="A9" s="73" t="s">
        <v>87</v>
      </c>
      <c r="B9" s="73" t="s">
        <v>88</v>
      </c>
      <c r="C9" s="114" t="s">
        <v>20</v>
      </c>
      <c r="D9" s="90">
        <v>11</v>
      </c>
      <c r="E9" s="89">
        <v>5</v>
      </c>
      <c r="F9" s="90"/>
      <c r="G9" s="90"/>
      <c r="H9" s="90">
        <v>8</v>
      </c>
      <c r="I9" s="91">
        <v>8</v>
      </c>
      <c r="J9" s="90">
        <v>7</v>
      </c>
      <c r="K9" s="91">
        <v>9</v>
      </c>
      <c r="L9" s="135">
        <v>10</v>
      </c>
      <c r="M9" s="91">
        <v>6</v>
      </c>
      <c r="N9" s="93"/>
      <c r="O9" s="92"/>
      <c r="P9" s="90">
        <v>3</v>
      </c>
      <c r="Q9" s="91">
        <v>15</v>
      </c>
      <c r="R9" s="94"/>
      <c r="S9" s="92"/>
      <c r="T9" s="89">
        <f>E9+I9+K9+M9+Q9</f>
        <v>43</v>
      </c>
      <c r="U9" s="221">
        <v>7</v>
      </c>
      <c r="V9" s="4"/>
    </row>
    <row r="10" spans="1:22" ht="15.75" x14ac:dyDescent="0.25">
      <c r="A10" s="73" t="s">
        <v>66</v>
      </c>
      <c r="B10" s="73" t="s">
        <v>67</v>
      </c>
      <c r="C10" s="73" t="s">
        <v>43</v>
      </c>
      <c r="D10" s="90">
        <v>1</v>
      </c>
      <c r="E10" s="89">
        <v>20</v>
      </c>
      <c r="F10" s="90"/>
      <c r="G10" s="90"/>
      <c r="H10" s="90"/>
      <c r="I10" s="91"/>
      <c r="J10" s="90"/>
      <c r="K10" s="91"/>
      <c r="L10" s="135"/>
      <c r="M10" s="91"/>
      <c r="N10" s="90"/>
      <c r="O10" s="92"/>
      <c r="P10" s="90">
        <v>7</v>
      </c>
      <c r="Q10" s="91">
        <v>9</v>
      </c>
      <c r="R10" s="94"/>
      <c r="S10" s="92"/>
      <c r="T10" s="89">
        <f>E10+I10+K10+M10+Q10</f>
        <v>29</v>
      </c>
      <c r="U10" s="221">
        <v>8</v>
      </c>
    </row>
    <row r="11" spans="1:22" ht="15.75" x14ac:dyDescent="0.25">
      <c r="A11" s="73" t="s">
        <v>83</v>
      </c>
      <c r="B11" s="73" t="s">
        <v>84</v>
      </c>
      <c r="C11" s="114" t="s">
        <v>23</v>
      </c>
      <c r="D11" s="90">
        <v>9</v>
      </c>
      <c r="E11" s="89">
        <v>7</v>
      </c>
      <c r="F11" s="90"/>
      <c r="G11" s="90"/>
      <c r="H11" s="90">
        <v>12</v>
      </c>
      <c r="I11" s="91">
        <v>4</v>
      </c>
      <c r="J11" s="90">
        <v>10</v>
      </c>
      <c r="K11" s="91">
        <v>6</v>
      </c>
      <c r="L11" s="135">
        <v>8</v>
      </c>
      <c r="M11" s="91">
        <v>8</v>
      </c>
      <c r="N11" s="93"/>
      <c r="O11" s="92"/>
      <c r="P11" s="90">
        <v>12</v>
      </c>
      <c r="Q11" s="91">
        <v>4</v>
      </c>
      <c r="R11" s="94"/>
      <c r="S11" s="92"/>
      <c r="T11" s="89">
        <f>E11+I11+K11+M11+Q11</f>
        <v>29</v>
      </c>
      <c r="U11" s="222">
        <v>8</v>
      </c>
    </row>
    <row r="12" spans="1:22" ht="15.75" x14ac:dyDescent="0.25">
      <c r="A12" s="73" t="s">
        <v>97</v>
      </c>
      <c r="B12" s="73" t="s">
        <v>98</v>
      </c>
      <c r="C12" s="73" t="s">
        <v>23</v>
      </c>
      <c r="D12" s="90">
        <v>17</v>
      </c>
      <c r="E12" s="89">
        <v>0</v>
      </c>
      <c r="F12" s="90"/>
      <c r="G12" s="90"/>
      <c r="H12" s="90">
        <v>9</v>
      </c>
      <c r="I12" s="91">
        <v>7</v>
      </c>
      <c r="J12" s="90">
        <v>6</v>
      </c>
      <c r="K12" s="91">
        <v>10</v>
      </c>
      <c r="L12" s="135">
        <v>7</v>
      </c>
      <c r="M12" s="91">
        <v>9</v>
      </c>
      <c r="N12" s="93"/>
      <c r="O12" s="92"/>
      <c r="P12" s="90">
        <v>14</v>
      </c>
      <c r="Q12" s="91">
        <v>2</v>
      </c>
      <c r="R12" s="94"/>
      <c r="S12" s="92"/>
      <c r="T12" s="89">
        <f>E12+I12+K12+M12+Q12</f>
        <v>28</v>
      </c>
      <c r="U12" s="221">
        <v>10</v>
      </c>
    </row>
    <row r="13" spans="1:22" ht="15.75" x14ac:dyDescent="0.25">
      <c r="A13" s="73" t="s">
        <v>331</v>
      </c>
      <c r="B13" s="73" t="s">
        <v>78</v>
      </c>
      <c r="C13" s="73" t="s">
        <v>23</v>
      </c>
      <c r="D13" s="111"/>
      <c r="E13" s="78"/>
      <c r="F13" s="78"/>
      <c r="G13" s="78"/>
      <c r="H13" s="78">
        <v>11</v>
      </c>
      <c r="I13" s="91">
        <v>5</v>
      </c>
      <c r="J13" s="78">
        <v>8</v>
      </c>
      <c r="K13" s="91">
        <v>8</v>
      </c>
      <c r="L13" s="136">
        <v>6</v>
      </c>
      <c r="M13" s="118">
        <v>10</v>
      </c>
      <c r="N13" s="108"/>
      <c r="O13" s="108"/>
      <c r="P13" s="90">
        <v>19</v>
      </c>
      <c r="Q13" s="109"/>
      <c r="R13" s="75"/>
      <c r="S13" s="109"/>
      <c r="T13" s="89">
        <f>E13+I13+K13+M13+Q13</f>
        <v>23</v>
      </c>
      <c r="U13" s="221">
        <v>11</v>
      </c>
    </row>
    <row r="14" spans="1:22" ht="15.75" x14ac:dyDescent="0.25">
      <c r="A14" s="73" t="s">
        <v>329</v>
      </c>
      <c r="B14" s="73" t="s">
        <v>330</v>
      </c>
      <c r="C14" s="73" t="s">
        <v>328</v>
      </c>
      <c r="D14" s="137"/>
      <c r="E14" s="111"/>
      <c r="F14" s="111"/>
      <c r="G14" s="111"/>
      <c r="H14" s="78">
        <v>1</v>
      </c>
      <c r="I14" s="91">
        <v>20</v>
      </c>
      <c r="J14" s="78"/>
      <c r="K14" s="91"/>
      <c r="L14" s="136"/>
      <c r="M14" s="77"/>
      <c r="N14" s="111"/>
      <c r="O14" s="111"/>
      <c r="P14" s="90"/>
      <c r="Q14" s="111"/>
      <c r="R14" s="75"/>
      <c r="S14" s="111"/>
      <c r="T14" s="89">
        <f>E14+I14+K14+M14+Q14</f>
        <v>20</v>
      </c>
      <c r="U14" s="222">
        <v>12</v>
      </c>
    </row>
    <row r="15" spans="1:22" ht="15.75" x14ac:dyDescent="0.25">
      <c r="A15" s="73" t="s">
        <v>79</v>
      </c>
      <c r="B15" s="73" t="s">
        <v>80</v>
      </c>
      <c r="C15" s="114" t="s">
        <v>23</v>
      </c>
      <c r="D15" s="90">
        <v>7</v>
      </c>
      <c r="E15" s="89">
        <v>9</v>
      </c>
      <c r="F15" s="90"/>
      <c r="G15" s="90"/>
      <c r="H15" s="90"/>
      <c r="I15" s="91"/>
      <c r="J15" s="90"/>
      <c r="K15" s="92"/>
      <c r="L15" s="135"/>
      <c r="M15" s="92"/>
      <c r="N15" s="93"/>
      <c r="O15" s="92"/>
      <c r="P15" s="90">
        <v>9</v>
      </c>
      <c r="Q15" s="91">
        <v>7</v>
      </c>
      <c r="R15" s="94"/>
      <c r="S15" s="92"/>
      <c r="T15" s="89">
        <f>E15+I15+K15+M15+Q15</f>
        <v>16</v>
      </c>
      <c r="U15" s="221">
        <v>13</v>
      </c>
    </row>
    <row r="16" spans="1:22" ht="15.75" x14ac:dyDescent="0.25">
      <c r="A16" s="73" t="s">
        <v>93</v>
      </c>
      <c r="B16" s="73" t="s">
        <v>94</v>
      </c>
      <c r="C16" s="73" t="s">
        <v>28</v>
      </c>
      <c r="D16" s="90">
        <v>14</v>
      </c>
      <c r="E16" s="89">
        <v>2</v>
      </c>
      <c r="F16" s="90"/>
      <c r="G16" s="90"/>
      <c r="H16" s="90">
        <v>7</v>
      </c>
      <c r="I16" s="91">
        <v>9</v>
      </c>
      <c r="J16" s="90"/>
      <c r="K16" s="92"/>
      <c r="L16" s="135"/>
      <c r="M16" s="92"/>
      <c r="N16" s="93"/>
      <c r="O16" s="92"/>
      <c r="P16" s="90">
        <v>11</v>
      </c>
      <c r="Q16" s="91">
        <v>5</v>
      </c>
      <c r="R16" s="94"/>
      <c r="S16" s="92"/>
      <c r="T16" s="89">
        <f>E16+I16+K16+M16+Q16</f>
        <v>16</v>
      </c>
      <c r="U16" s="221">
        <v>13</v>
      </c>
      <c r="V16" s="4"/>
    </row>
    <row r="17" spans="1:25" ht="15.75" x14ac:dyDescent="0.25">
      <c r="A17" s="73" t="s">
        <v>120</v>
      </c>
      <c r="B17" s="73" t="s">
        <v>82</v>
      </c>
      <c r="C17" s="73" t="s">
        <v>23</v>
      </c>
      <c r="D17" s="90">
        <v>31</v>
      </c>
      <c r="E17" s="89">
        <v>0</v>
      </c>
      <c r="F17" s="78"/>
      <c r="G17" s="78"/>
      <c r="H17" s="78"/>
      <c r="I17" s="118"/>
      <c r="J17" s="78"/>
      <c r="K17" s="78"/>
      <c r="L17" s="78"/>
      <c r="M17" s="78"/>
      <c r="N17" s="78"/>
      <c r="O17" s="78"/>
      <c r="P17" s="90">
        <v>6</v>
      </c>
      <c r="Q17" s="118">
        <v>10</v>
      </c>
      <c r="R17" s="75"/>
      <c r="S17" s="78"/>
      <c r="T17" s="89">
        <f>E17+I17+K17+M17+Q17</f>
        <v>10</v>
      </c>
      <c r="U17" s="222">
        <v>15</v>
      </c>
      <c r="V17" s="4"/>
    </row>
    <row r="18" spans="1:25" ht="15.75" x14ac:dyDescent="0.25">
      <c r="A18" s="73" t="s">
        <v>81</v>
      </c>
      <c r="B18" s="73" t="s">
        <v>82</v>
      </c>
      <c r="C18" s="114" t="s">
        <v>33</v>
      </c>
      <c r="D18" s="90">
        <v>8</v>
      </c>
      <c r="E18" s="89">
        <v>8</v>
      </c>
      <c r="F18" s="90"/>
      <c r="G18" s="90"/>
      <c r="H18" s="90"/>
      <c r="I18" s="91"/>
      <c r="J18" s="90"/>
      <c r="K18" s="92"/>
      <c r="L18" s="135"/>
      <c r="M18" s="92"/>
      <c r="N18" s="93"/>
      <c r="O18" s="92"/>
      <c r="P18" s="90"/>
      <c r="Q18" s="92"/>
      <c r="R18" s="94"/>
      <c r="S18" s="92"/>
      <c r="T18" s="89">
        <f>E18+I18+K18+M18+Q18</f>
        <v>8</v>
      </c>
      <c r="U18" s="221">
        <v>16</v>
      </c>
    </row>
    <row r="19" spans="1:25" ht="15.75" x14ac:dyDescent="0.25">
      <c r="A19" s="73" t="s">
        <v>89</v>
      </c>
      <c r="B19" s="73" t="s">
        <v>90</v>
      </c>
      <c r="C19" s="73" t="s">
        <v>23</v>
      </c>
      <c r="D19" s="90">
        <v>12</v>
      </c>
      <c r="E19" s="89">
        <v>4</v>
      </c>
      <c r="F19" s="90"/>
      <c r="G19" s="90"/>
      <c r="H19" s="90"/>
      <c r="I19" s="91"/>
      <c r="J19" s="90"/>
      <c r="K19" s="92"/>
      <c r="L19" s="93"/>
      <c r="M19" s="92"/>
      <c r="N19" s="93"/>
      <c r="O19" s="92"/>
      <c r="P19" s="90">
        <v>13</v>
      </c>
      <c r="Q19" s="91">
        <v>3</v>
      </c>
      <c r="R19" s="94"/>
      <c r="S19" s="92"/>
      <c r="T19" s="89">
        <f>E19+I19+K19+M19+Q19</f>
        <v>7</v>
      </c>
      <c r="U19" s="221">
        <v>17</v>
      </c>
      <c r="V19" s="4"/>
    </row>
    <row r="20" spans="1:25" ht="15.75" x14ac:dyDescent="0.25">
      <c r="A20" s="73" t="s">
        <v>95</v>
      </c>
      <c r="B20" s="73" t="s">
        <v>67</v>
      </c>
      <c r="C20" s="73" t="s">
        <v>15</v>
      </c>
      <c r="D20" s="90">
        <v>15</v>
      </c>
      <c r="E20" s="89">
        <v>1</v>
      </c>
      <c r="F20" s="90"/>
      <c r="G20" s="90"/>
      <c r="H20" s="90">
        <v>10</v>
      </c>
      <c r="I20" s="91">
        <v>6</v>
      </c>
      <c r="J20" s="90"/>
      <c r="K20" s="92"/>
      <c r="L20" s="135"/>
      <c r="M20" s="92"/>
      <c r="N20" s="93"/>
      <c r="O20" s="92"/>
      <c r="P20" s="90"/>
      <c r="Q20" s="92"/>
      <c r="R20" s="94"/>
      <c r="S20" s="92"/>
      <c r="T20" s="89">
        <f>E20+I20+K20+M20+Q20</f>
        <v>7</v>
      </c>
      <c r="U20" s="222">
        <v>17</v>
      </c>
    </row>
    <row r="21" spans="1:25" ht="15.75" x14ac:dyDescent="0.25">
      <c r="A21" s="73" t="s">
        <v>91</v>
      </c>
      <c r="B21" s="73" t="s">
        <v>92</v>
      </c>
      <c r="C21" s="73" t="s">
        <v>20</v>
      </c>
      <c r="D21" s="90">
        <v>13</v>
      </c>
      <c r="E21" s="89">
        <v>3</v>
      </c>
      <c r="F21" s="90"/>
      <c r="G21" s="90"/>
      <c r="H21" s="90"/>
      <c r="I21" s="91"/>
      <c r="J21" s="90"/>
      <c r="K21" s="92"/>
      <c r="L21" s="93"/>
      <c r="M21" s="92"/>
      <c r="N21" s="93"/>
      <c r="O21" s="92"/>
      <c r="P21" s="90"/>
      <c r="Q21" s="92"/>
      <c r="R21" s="94"/>
      <c r="S21" s="92"/>
      <c r="T21" s="89">
        <f>E21+I21+K21+M21+Q21</f>
        <v>3</v>
      </c>
      <c r="U21" s="221">
        <v>19</v>
      </c>
      <c r="V21" s="4"/>
    </row>
    <row r="22" spans="1:25" ht="15.75" x14ac:dyDescent="0.25">
      <c r="A22" s="1" t="s">
        <v>388</v>
      </c>
      <c r="B22" s="1" t="s">
        <v>90</v>
      </c>
      <c r="C22" s="1" t="s">
        <v>23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22">
        <v>15</v>
      </c>
      <c r="Q22" s="52">
        <v>1</v>
      </c>
      <c r="R22" s="24"/>
      <c r="S22" s="45"/>
      <c r="T22" s="89">
        <f>E22+I22+K22+M22+Q22</f>
        <v>1</v>
      </c>
      <c r="U22" s="221">
        <v>20</v>
      </c>
      <c r="V22" s="4"/>
      <c r="W22" s="4"/>
      <c r="X22" s="4"/>
      <c r="Y22" s="4"/>
    </row>
    <row r="23" spans="1:25" ht="15.75" x14ac:dyDescent="0.25">
      <c r="A23" s="73" t="s">
        <v>105</v>
      </c>
      <c r="B23" s="73" t="s">
        <v>106</v>
      </c>
      <c r="C23" s="73" t="s">
        <v>23</v>
      </c>
      <c r="D23" s="90">
        <v>21</v>
      </c>
      <c r="E23" s="89">
        <v>0</v>
      </c>
      <c r="F23" s="90"/>
      <c r="G23" s="90"/>
      <c r="H23" s="90"/>
      <c r="I23" s="91"/>
      <c r="J23" s="90"/>
      <c r="K23" s="90"/>
      <c r="L23" s="93"/>
      <c r="M23" s="93"/>
      <c r="N23" s="93"/>
      <c r="O23" s="93"/>
      <c r="P23" s="90">
        <v>16</v>
      </c>
      <c r="Q23" s="138"/>
      <c r="R23" s="94"/>
      <c r="S23" s="138"/>
      <c r="T23" s="89">
        <f>E23+I23+K23+M23+Q23</f>
        <v>0</v>
      </c>
      <c r="U23" s="222"/>
      <c r="V23" s="4"/>
      <c r="W23" s="4"/>
      <c r="X23" s="4"/>
      <c r="Y23" s="4"/>
    </row>
    <row r="24" spans="1:25" ht="15.75" x14ac:dyDescent="0.25">
      <c r="A24" s="73" t="s">
        <v>389</v>
      </c>
      <c r="B24" s="73" t="s">
        <v>67</v>
      </c>
      <c r="C24" s="73" t="s">
        <v>43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22">
        <v>17</v>
      </c>
      <c r="Q24" s="45"/>
      <c r="R24" s="45"/>
      <c r="S24" s="45"/>
      <c r="T24" s="89">
        <f>E24+I24+K24+M24+Q24</f>
        <v>0</v>
      </c>
      <c r="U24" s="221"/>
      <c r="V24" s="4"/>
      <c r="W24" s="4"/>
      <c r="X24" s="4"/>
      <c r="Y24" s="4"/>
    </row>
    <row r="25" spans="1:25" ht="15.75" x14ac:dyDescent="0.25">
      <c r="A25" s="73" t="s">
        <v>390</v>
      </c>
      <c r="B25" s="73" t="s">
        <v>391</v>
      </c>
      <c r="C25" s="73" t="s">
        <v>43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22">
        <v>18</v>
      </c>
      <c r="Q25" s="45"/>
      <c r="R25" s="45"/>
      <c r="S25" s="45"/>
      <c r="T25" s="89">
        <f>E25+I25+K25+M25+Q25</f>
        <v>0</v>
      </c>
      <c r="U25" s="221"/>
      <c r="V25" s="4"/>
      <c r="W25" s="4"/>
      <c r="X25" s="4"/>
      <c r="Y25" s="4"/>
    </row>
    <row r="26" spans="1:25" ht="15.75" x14ac:dyDescent="0.25">
      <c r="A26" s="73" t="s">
        <v>99</v>
      </c>
      <c r="B26" s="73" t="s">
        <v>100</v>
      </c>
      <c r="C26" s="73" t="s">
        <v>23</v>
      </c>
      <c r="D26" s="90">
        <v>18</v>
      </c>
      <c r="E26" s="89">
        <v>0</v>
      </c>
      <c r="F26" s="90"/>
      <c r="G26" s="90"/>
      <c r="H26" s="90"/>
      <c r="I26" s="91"/>
      <c r="J26" s="90"/>
      <c r="K26" s="90"/>
      <c r="L26" s="93"/>
      <c r="M26" s="93"/>
      <c r="N26" s="93"/>
      <c r="O26" s="93"/>
      <c r="P26" s="90">
        <v>20</v>
      </c>
      <c r="Q26" s="93"/>
      <c r="R26" s="94"/>
      <c r="S26" s="90"/>
      <c r="T26" s="89">
        <f>E26+I26+K26+M26+Q26</f>
        <v>0</v>
      </c>
      <c r="U26" s="222"/>
      <c r="V26" s="4"/>
      <c r="W26" s="4"/>
      <c r="X26" s="4"/>
      <c r="Y26" s="4"/>
    </row>
    <row r="27" spans="1:25" ht="15.75" x14ac:dyDescent="0.25">
      <c r="A27" s="73" t="s">
        <v>117</v>
      </c>
      <c r="B27" s="73" t="s">
        <v>118</v>
      </c>
      <c r="C27" s="73" t="s">
        <v>23</v>
      </c>
      <c r="D27" s="90">
        <v>29</v>
      </c>
      <c r="E27" s="89">
        <v>0</v>
      </c>
      <c r="F27" s="111"/>
      <c r="G27" s="111"/>
      <c r="H27" s="111"/>
      <c r="I27" s="118"/>
      <c r="J27" s="111"/>
      <c r="K27" s="111"/>
      <c r="L27" s="111"/>
      <c r="M27" s="111"/>
      <c r="N27" s="111"/>
      <c r="O27" s="111"/>
      <c r="P27" s="90">
        <v>21</v>
      </c>
      <c r="Q27" s="111"/>
      <c r="R27" s="75"/>
      <c r="S27" s="111"/>
      <c r="T27" s="89">
        <f>E27+I27+K27+M27+Q27</f>
        <v>0</v>
      </c>
      <c r="U27" s="221"/>
      <c r="V27" s="4"/>
      <c r="W27" s="4"/>
      <c r="X27" s="4"/>
      <c r="Y27" s="4"/>
    </row>
    <row r="28" spans="1:25" ht="15.75" x14ac:dyDescent="0.25">
      <c r="A28" s="73" t="s">
        <v>119</v>
      </c>
      <c r="B28" s="73" t="s">
        <v>392</v>
      </c>
      <c r="C28" s="73" t="s">
        <v>43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22">
        <v>22</v>
      </c>
      <c r="Q28" s="45"/>
      <c r="R28" s="45"/>
      <c r="S28" s="45"/>
      <c r="T28" s="89">
        <f>E28+I28+K28+M28+Q28</f>
        <v>0</v>
      </c>
      <c r="U28" s="221"/>
      <c r="V28" s="4"/>
      <c r="W28" s="4"/>
      <c r="X28" s="4"/>
      <c r="Y28" s="4"/>
    </row>
    <row r="29" spans="1:25" ht="15.75" x14ac:dyDescent="0.25">
      <c r="A29" s="73" t="s">
        <v>113</v>
      </c>
      <c r="B29" s="73" t="s">
        <v>114</v>
      </c>
      <c r="C29" s="73" t="s">
        <v>43</v>
      </c>
      <c r="D29" s="90">
        <v>27</v>
      </c>
      <c r="E29" s="89">
        <v>0</v>
      </c>
      <c r="F29" s="78"/>
      <c r="G29" s="78"/>
      <c r="H29" s="78"/>
      <c r="I29" s="118"/>
      <c r="J29" s="78"/>
      <c r="K29" s="78"/>
      <c r="L29" s="108"/>
      <c r="M29" s="108"/>
      <c r="N29" s="108"/>
      <c r="O29" s="108"/>
      <c r="P29" s="90">
        <v>23</v>
      </c>
      <c r="Q29" s="78"/>
      <c r="R29" s="75"/>
      <c r="S29" s="78"/>
      <c r="T29" s="89">
        <f>E29+I29+K29+M29+Q29</f>
        <v>0</v>
      </c>
      <c r="U29" s="222"/>
      <c r="V29" s="4"/>
      <c r="W29" s="4"/>
      <c r="X29" s="4"/>
      <c r="Y29" s="4"/>
    </row>
    <row r="30" spans="1:25" ht="15.75" x14ac:dyDescent="0.25">
      <c r="A30" s="73" t="s">
        <v>112</v>
      </c>
      <c r="B30" s="73" t="s">
        <v>111</v>
      </c>
      <c r="C30" s="73" t="s">
        <v>23</v>
      </c>
      <c r="D30" s="90">
        <v>26</v>
      </c>
      <c r="E30" s="89">
        <v>0</v>
      </c>
      <c r="F30" s="78"/>
      <c r="G30" s="78"/>
      <c r="H30" s="78"/>
      <c r="I30" s="118"/>
      <c r="J30" s="78"/>
      <c r="K30" s="78"/>
      <c r="L30" s="108"/>
      <c r="M30" s="108"/>
      <c r="N30" s="108"/>
      <c r="O30" s="108"/>
      <c r="P30" s="90">
        <v>24</v>
      </c>
      <c r="Q30" s="109"/>
      <c r="R30" s="75"/>
      <c r="S30" s="109"/>
      <c r="T30" s="89">
        <f>E30+I30+K30+M30+Q30</f>
        <v>0</v>
      </c>
      <c r="U30" s="221"/>
      <c r="V30" s="4"/>
      <c r="W30" s="4"/>
      <c r="X30" s="4"/>
      <c r="Y30" s="4"/>
    </row>
    <row r="31" spans="1:25" ht="15.75" x14ac:dyDescent="0.25">
      <c r="A31" s="73" t="s">
        <v>103</v>
      </c>
      <c r="B31" s="73" t="s">
        <v>104</v>
      </c>
      <c r="C31" s="73" t="s">
        <v>43</v>
      </c>
      <c r="D31" s="90">
        <v>20</v>
      </c>
      <c r="E31" s="89">
        <v>0</v>
      </c>
      <c r="F31" s="90"/>
      <c r="G31" s="90"/>
      <c r="H31" s="90"/>
      <c r="I31" s="91"/>
      <c r="J31" s="90"/>
      <c r="K31" s="90"/>
      <c r="L31" s="93"/>
      <c r="M31" s="93"/>
      <c r="N31" s="93"/>
      <c r="O31" s="93"/>
      <c r="P31" s="90">
        <v>25</v>
      </c>
      <c r="Q31" s="93"/>
      <c r="R31" s="94"/>
      <c r="S31" s="93"/>
      <c r="T31" s="89">
        <f>E31+I31+K31+M31+Q31</f>
        <v>0</v>
      </c>
      <c r="U31" s="221"/>
      <c r="V31" s="4"/>
      <c r="W31" s="4"/>
      <c r="X31" s="4"/>
      <c r="Y31" s="4"/>
    </row>
    <row r="32" spans="1:25" ht="15.75" x14ac:dyDescent="0.25">
      <c r="A32" s="113" t="s">
        <v>110</v>
      </c>
      <c r="B32" s="113" t="s">
        <v>111</v>
      </c>
      <c r="C32" s="113" t="s">
        <v>23</v>
      </c>
      <c r="D32" s="90">
        <v>25</v>
      </c>
      <c r="E32" s="89">
        <v>0</v>
      </c>
      <c r="F32" s="111"/>
      <c r="G32" s="111"/>
      <c r="H32" s="111"/>
      <c r="I32" s="118"/>
      <c r="J32" s="111"/>
      <c r="K32" s="111"/>
      <c r="L32" s="111"/>
      <c r="M32" s="111"/>
      <c r="N32" s="111"/>
      <c r="O32" s="111"/>
      <c r="P32" s="90">
        <v>26</v>
      </c>
      <c r="Q32" s="111"/>
      <c r="R32" s="75"/>
      <c r="S32" s="111"/>
      <c r="T32" s="89">
        <f>E32+I32+K32+M32+Q32</f>
        <v>0</v>
      </c>
      <c r="U32" s="222"/>
      <c r="V32" s="4"/>
      <c r="W32" s="4"/>
      <c r="X32" s="4"/>
      <c r="Y32" s="4"/>
    </row>
    <row r="33" spans="1:25" ht="15.75" x14ac:dyDescent="0.25">
      <c r="A33" s="73" t="s">
        <v>119</v>
      </c>
      <c r="B33" s="73" t="s">
        <v>94</v>
      </c>
      <c r="C33" s="73" t="s">
        <v>43</v>
      </c>
      <c r="D33" s="90">
        <v>30</v>
      </c>
      <c r="E33" s="89">
        <v>0</v>
      </c>
      <c r="F33" s="78"/>
      <c r="G33" s="78"/>
      <c r="H33" s="78"/>
      <c r="I33" s="118"/>
      <c r="J33" s="78"/>
      <c r="K33" s="78"/>
      <c r="L33" s="108"/>
      <c r="M33" s="108"/>
      <c r="N33" s="108"/>
      <c r="O33" s="108"/>
      <c r="P33" s="90">
        <v>27</v>
      </c>
      <c r="Q33" s="78"/>
      <c r="R33" s="75"/>
      <c r="S33" s="78"/>
      <c r="T33" s="89">
        <f>E33+I33+K33+M33+Q33</f>
        <v>0</v>
      </c>
      <c r="U33" s="221"/>
      <c r="V33" s="4"/>
      <c r="W33" s="4"/>
      <c r="X33" s="4"/>
      <c r="Y33" s="4"/>
    </row>
    <row r="34" spans="1:25" ht="15.75" x14ac:dyDescent="0.25">
      <c r="A34" s="73" t="s">
        <v>115</v>
      </c>
      <c r="B34" s="73" t="s">
        <v>116</v>
      </c>
      <c r="C34" s="73" t="s">
        <v>23</v>
      </c>
      <c r="D34" s="139">
        <v>28</v>
      </c>
      <c r="E34" s="89">
        <v>0</v>
      </c>
      <c r="F34" s="78"/>
      <c r="G34" s="78"/>
      <c r="H34" s="78"/>
      <c r="I34" s="118"/>
      <c r="J34" s="78"/>
      <c r="K34" s="78"/>
      <c r="L34" s="108"/>
      <c r="M34" s="108"/>
      <c r="N34" s="108"/>
      <c r="O34" s="108"/>
      <c r="P34" s="90">
        <v>28</v>
      </c>
      <c r="Q34" s="109"/>
      <c r="R34" s="75"/>
      <c r="S34" s="109"/>
      <c r="T34" s="89">
        <f>E34+I34+K34+M34+Q34</f>
        <v>0</v>
      </c>
      <c r="U34" s="221"/>
      <c r="V34" s="4"/>
      <c r="W34" s="4"/>
      <c r="X34" s="4"/>
      <c r="Y34" s="4"/>
    </row>
    <row r="35" spans="1:25" ht="15.75" x14ac:dyDescent="0.25">
      <c r="A35" s="73" t="s">
        <v>121</v>
      </c>
      <c r="B35" s="73" t="s">
        <v>111</v>
      </c>
      <c r="C35" s="73" t="s">
        <v>43</v>
      </c>
      <c r="D35" s="90">
        <v>32</v>
      </c>
      <c r="E35" s="89">
        <v>0</v>
      </c>
      <c r="F35" s="111"/>
      <c r="G35" s="111"/>
      <c r="H35" s="111"/>
      <c r="I35" s="118"/>
      <c r="J35" s="111"/>
      <c r="K35" s="111"/>
      <c r="L35" s="111"/>
      <c r="M35" s="111"/>
      <c r="N35" s="111"/>
      <c r="O35" s="111"/>
      <c r="P35" s="90">
        <v>29</v>
      </c>
      <c r="Q35" s="111"/>
      <c r="R35" s="75"/>
      <c r="S35" s="111"/>
      <c r="T35" s="89">
        <f>E35+I35+K35+M35+Q35</f>
        <v>0</v>
      </c>
      <c r="U35" s="222"/>
      <c r="V35" s="4"/>
      <c r="W35" s="4"/>
      <c r="X35" s="4"/>
      <c r="Y35" s="4"/>
    </row>
    <row r="36" spans="1:25" ht="15.75" x14ac:dyDescent="0.25">
      <c r="A36" s="73" t="s">
        <v>96</v>
      </c>
      <c r="B36" s="73" t="s">
        <v>71</v>
      </c>
      <c r="C36" s="73" t="s">
        <v>43</v>
      </c>
      <c r="D36" s="90">
        <v>16</v>
      </c>
      <c r="E36" s="89">
        <v>0</v>
      </c>
      <c r="F36" s="90"/>
      <c r="G36" s="90"/>
      <c r="H36" s="90"/>
      <c r="I36" s="91"/>
      <c r="J36" s="90"/>
      <c r="K36" s="92"/>
      <c r="L36" s="93"/>
      <c r="M36" s="92"/>
      <c r="N36" s="93"/>
      <c r="O36" s="92"/>
      <c r="P36" s="90"/>
      <c r="Q36" s="92"/>
      <c r="R36" s="94"/>
      <c r="S36" s="92"/>
      <c r="T36" s="89">
        <f>E36+I36+K36+M36+Q36</f>
        <v>0</v>
      </c>
      <c r="U36" s="221"/>
      <c r="V36" s="4"/>
      <c r="W36" s="4"/>
      <c r="X36" s="4"/>
      <c r="Y36" s="4"/>
    </row>
    <row r="37" spans="1:25" ht="15.75" x14ac:dyDescent="0.25">
      <c r="A37" s="73" t="s">
        <v>101</v>
      </c>
      <c r="B37" s="73" t="s">
        <v>102</v>
      </c>
      <c r="C37" s="73" t="s">
        <v>43</v>
      </c>
      <c r="D37" s="90">
        <v>19</v>
      </c>
      <c r="E37" s="89">
        <v>0</v>
      </c>
      <c r="F37" s="90"/>
      <c r="G37" s="90"/>
      <c r="H37" s="90"/>
      <c r="I37" s="91"/>
      <c r="J37" s="90"/>
      <c r="K37" s="90"/>
      <c r="L37" s="93"/>
      <c r="M37" s="93"/>
      <c r="N37" s="93"/>
      <c r="O37" s="93"/>
      <c r="P37" s="90"/>
      <c r="Q37" s="93"/>
      <c r="R37" s="94"/>
      <c r="S37" s="138"/>
      <c r="T37" s="89">
        <f>E37+I37+K37+M37+Q37</f>
        <v>0</v>
      </c>
      <c r="U37" s="221"/>
      <c r="V37" s="4"/>
      <c r="W37" s="4"/>
      <c r="X37" s="4"/>
      <c r="Y37" s="4"/>
    </row>
    <row r="38" spans="1:25" ht="15.75" x14ac:dyDescent="0.25">
      <c r="A38" s="73" t="s">
        <v>107</v>
      </c>
      <c r="B38" s="73" t="s">
        <v>88</v>
      </c>
      <c r="C38" s="73" t="s">
        <v>15</v>
      </c>
      <c r="D38" s="90">
        <v>22</v>
      </c>
      <c r="E38" s="89">
        <v>0</v>
      </c>
      <c r="F38" s="78"/>
      <c r="G38" s="78"/>
      <c r="H38" s="78"/>
      <c r="I38" s="118"/>
      <c r="J38" s="78"/>
      <c r="K38" s="78"/>
      <c r="L38" s="108"/>
      <c r="M38" s="108"/>
      <c r="N38" s="108"/>
      <c r="O38" s="108"/>
      <c r="P38" s="90"/>
      <c r="Q38" s="108"/>
      <c r="R38" s="75"/>
      <c r="S38" s="109"/>
      <c r="T38" s="89">
        <f>E38+I38+K38+M38+Q38</f>
        <v>0</v>
      </c>
      <c r="U38" s="222"/>
      <c r="V38" s="4"/>
    </row>
    <row r="39" spans="1:25" ht="15.75" x14ac:dyDescent="0.25">
      <c r="A39" s="73" t="s">
        <v>108</v>
      </c>
      <c r="B39" s="73" t="s">
        <v>106</v>
      </c>
      <c r="C39" s="73" t="s">
        <v>23</v>
      </c>
      <c r="D39" s="90">
        <v>23</v>
      </c>
      <c r="E39" s="89">
        <v>0</v>
      </c>
      <c r="F39" s="78"/>
      <c r="G39" s="78"/>
      <c r="H39" s="78"/>
      <c r="I39" s="118"/>
      <c r="J39" s="78"/>
      <c r="K39" s="78"/>
      <c r="L39" s="108"/>
      <c r="M39" s="108"/>
      <c r="N39" s="108"/>
      <c r="O39" s="108"/>
      <c r="P39" s="90"/>
      <c r="Q39" s="109"/>
      <c r="R39" s="75"/>
      <c r="S39" s="109"/>
      <c r="T39" s="89">
        <f>E39+I39+K39+M39+Q39</f>
        <v>0</v>
      </c>
      <c r="U39" s="221"/>
    </row>
    <row r="40" spans="1:25" ht="15.75" x14ac:dyDescent="0.25">
      <c r="A40" s="73" t="s">
        <v>109</v>
      </c>
      <c r="B40" s="73" t="s">
        <v>100</v>
      </c>
      <c r="C40" s="73" t="s">
        <v>23</v>
      </c>
      <c r="D40" s="90">
        <v>24</v>
      </c>
      <c r="E40" s="89">
        <v>0</v>
      </c>
      <c r="F40" s="78"/>
      <c r="G40" s="78"/>
      <c r="H40" s="78"/>
      <c r="I40" s="118"/>
      <c r="J40" s="78"/>
      <c r="K40" s="78"/>
      <c r="L40" s="108"/>
      <c r="M40" s="108"/>
      <c r="N40" s="108"/>
      <c r="O40" s="108"/>
      <c r="P40" s="90"/>
      <c r="Q40" s="78"/>
      <c r="R40" s="75"/>
      <c r="S40" s="108"/>
      <c r="T40" s="89">
        <f>E40+I40+K40+M40+Q40</f>
        <v>0</v>
      </c>
      <c r="U40" s="221"/>
    </row>
  </sheetData>
  <sortState ref="A3:U40">
    <sortCondition descending="1" ref="T3:T40"/>
  </sortState>
  <pageMargins left="0.7" right="0.7" top="0.78740157499999996" bottom="0.78740157499999996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/>
  </sheetViews>
  <sheetFormatPr defaultRowHeight="12.75" x14ac:dyDescent="0.2"/>
  <cols>
    <col min="1" max="1" width="14" customWidth="1"/>
    <col min="2" max="2" width="10.85546875" customWidth="1"/>
    <col min="3" max="3" width="17.85546875" customWidth="1"/>
    <col min="4" max="4" width="7.85546875" customWidth="1"/>
    <col min="5" max="5" width="6.42578125" customWidth="1"/>
    <col min="6" max="6" width="7.85546875" customWidth="1"/>
    <col min="7" max="7" width="6" customWidth="1"/>
    <col min="8" max="8" width="6.7109375" customWidth="1"/>
    <col min="9" max="9" width="6" customWidth="1"/>
    <col min="10" max="10" width="9.85546875" customWidth="1"/>
    <col min="11" max="11" width="6.140625" customWidth="1"/>
    <col min="12" max="12" width="8.140625" customWidth="1"/>
    <col min="13" max="13" width="6.28515625" customWidth="1"/>
    <col min="14" max="14" width="9.42578125" customWidth="1"/>
    <col min="15" max="15" width="6.7109375" customWidth="1"/>
    <col min="16" max="16" width="10.42578125" customWidth="1"/>
    <col min="17" max="17" width="6.42578125" customWidth="1"/>
    <col min="18" max="18" width="10" customWidth="1"/>
    <col min="19" max="19" width="7.140625" customWidth="1"/>
    <col min="21" max="21" width="11.140625" customWidth="1"/>
  </cols>
  <sheetData>
    <row r="1" spans="1:22" ht="15.75" x14ac:dyDescent="0.25">
      <c r="A1" s="2" t="s">
        <v>122</v>
      </c>
      <c r="B1" s="2"/>
      <c r="C1" s="3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</row>
    <row r="2" spans="1:22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5</v>
      </c>
      <c r="H2" s="56" t="s">
        <v>326</v>
      </c>
      <c r="I2" s="9" t="s">
        <v>5</v>
      </c>
      <c r="J2" s="10" t="s">
        <v>7</v>
      </c>
      <c r="K2" s="11" t="s">
        <v>5</v>
      </c>
      <c r="L2" s="7" t="s">
        <v>8</v>
      </c>
      <c r="M2" s="9" t="s">
        <v>5</v>
      </c>
      <c r="N2" s="7" t="s">
        <v>7</v>
      </c>
      <c r="O2" s="9" t="s">
        <v>5</v>
      </c>
      <c r="P2" s="10" t="s">
        <v>9</v>
      </c>
      <c r="Q2" s="11" t="s">
        <v>5</v>
      </c>
      <c r="R2" s="12" t="s">
        <v>10</v>
      </c>
      <c r="S2" s="11" t="s">
        <v>5</v>
      </c>
      <c r="T2" s="7" t="s">
        <v>11</v>
      </c>
      <c r="U2" s="13" t="s">
        <v>12</v>
      </c>
    </row>
    <row r="3" spans="1:22" ht="15.75" x14ac:dyDescent="0.25">
      <c r="A3" s="202" t="s">
        <v>130</v>
      </c>
      <c r="B3" s="202" t="s">
        <v>131</v>
      </c>
      <c r="C3" s="202" t="s">
        <v>23</v>
      </c>
      <c r="D3" s="203">
        <v>6</v>
      </c>
      <c r="E3" s="204">
        <v>10</v>
      </c>
      <c r="F3" s="203"/>
      <c r="G3" s="205"/>
      <c r="H3" s="203">
        <v>4</v>
      </c>
      <c r="I3" s="206">
        <v>13</v>
      </c>
      <c r="J3" s="203">
        <v>1</v>
      </c>
      <c r="K3" s="206">
        <v>20</v>
      </c>
      <c r="L3" s="203">
        <v>7</v>
      </c>
      <c r="M3" s="206">
        <v>9</v>
      </c>
      <c r="N3" s="205"/>
      <c r="O3" s="205"/>
      <c r="P3" s="203">
        <v>4</v>
      </c>
      <c r="Q3" s="206">
        <v>13</v>
      </c>
      <c r="R3" s="207"/>
      <c r="S3" s="208"/>
      <c r="T3" s="209">
        <f>E3+I3+K3+M3+Q3</f>
        <v>65</v>
      </c>
      <c r="U3" s="210">
        <v>1</v>
      </c>
    </row>
    <row r="4" spans="1:22" ht="15.75" x14ac:dyDescent="0.25">
      <c r="A4" s="202" t="s">
        <v>126</v>
      </c>
      <c r="B4" s="202" t="s">
        <v>127</v>
      </c>
      <c r="C4" s="202" t="s">
        <v>23</v>
      </c>
      <c r="D4" s="203">
        <v>3</v>
      </c>
      <c r="E4" s="204">
        <v>15</v>
      </c>
      <c r="F4" s="203"/>
      <c r="G4" s="205"/>
      <c r="H4" s="203">
        <v>2</v>
      </c>
      <c r="I4" s="206">
        <v>17</v>
      </c>
      <c r="J4" s="203"/>
      <c r="K4" s="206"/>
      <c r="L4" s="203">
        <v>6</v>
      </c>
      <c r="M4" s="206">
        <v>10</v>
      </c>
      <c r="N4" s="205"/>
      <c r="O4" s="205"/>
      <c r="P4" s="203">
        <v>2</v>
      </c>
      <c r="Q4" s="206">
        <v>17</v>
      </c>
      <c r="R4" s="207"/>
      <c r="S4" s="208"/>
      <c r="T4" s="209">
        <f>E4+I4+K4+M4+Q4</f>
        <v>59</v>
      </c>
      <c r="U4" s="211">
        <v>2</v>
      </c>
      <c r="V4" s="4"/>
    </row>
    <row r="5" spans="1:22" ht="15.75" x14ac:dyDescent="0.25">
      <c r="A5" s="202" t="s">
        <v>333</v>
      </c>
      <c r="B5" s="202" t="s">
        <v>334</v>
      </c>
      <c r="C5" s="202" t="s">
        <v>28</v>
      </c>
      <c r="D5" s="203"/>
      <c r="E5" s="204"/>
      <c r="F5" s="203"/>
      <c r="G5" s="205"/>
      <c r="H5" s="203">
        <v>3</v>
      </c>
      <c r="I5" s="206">
        <v>15</v>
      </c>
      <c r="J5" s="203">
        <v>3</v>
      </c>
      <c r="K5" s="206">
        <v>15</v>
      </c>
      <c r="L5" s="203">
        <v>1</v>
      </c>
      <c r="M5" s="206">
        <v>20</v>
      </c>
      <c r="N5" s="205"/>
      <c r="O5" s="205"/>
      <c r="P5" s="203">
        <v>8</v>
      </c>
      <c r="Q5" s="206">
        <v>8</v>
      </c>
      <c r="R5" s="207"/>
      <c r="S5" s="203"/>
      <c r="T5" s="209">
        <f>E5+I5+K5+M5+Q5</f>
        <v>58</v>
      </c>
      <c r="U5" s="210">
        <v>3</v>
      </c>
    </row>
    <row r="6" spans="1:22" ht="15.75" x14ac:dyDescent="0.25">
      <c r="A6" s="73" t="s">
        <v>123</v>
      </c>
      <c r="B6" s="73" t="s">
        <v>124</v>
      </c>
      <c r="C6" s="73" t="s">
        <v>33</v>
      </c>
      <c r="D6" s="78">
        <v>1</v>
      </c>
      <c r="E6" s="76">
        <v>20</v>
      </c>
      <c r="F6" s="78"/>
      <c r="G6" s="108"/>
      <c r="H6" s="78"/>
      <c r="I6" s="77"/>
      <c r="J6" s="78"/>
      <c r="K6" s="77"/>
      <c r="L6" s="78">
        <v>3</v>
      </c>
      <c r="M6" s="77">
        <v>15</v>
      </c>
      <c r="N6" s="78"/>
      <c r="O6" s="108"/>
      <c r="P6" s="78">
        <v>1</v>
      </c>
      <c r="Q6" s="77">
        <v>20</v>
      </c>
      <c r="R6" s="75"/>
      <c r="S6" s="108"/>
      <c r="T6" s="88">
        <f>E6+I6+K6+M6+Q6</f>
        <v>55</v>
      </c>
      <c r="U6" s="220">
        <v>4</v>
      </c>
    </row>
    <row r="7" spans="1:22" ht="15.75" x14ac:dyDescent="0.25">
      <c r="A7" s="212" t="s">
        <v>125</v>
      </c>
      <c r="B7" s="212" t="s">
        <v>30</v>
      </c>
      <c r="C7" s="212" t="s">
        <v>28</v>
      </c>
      <c r="D7" s="213">
        <v>2</v>
      </c>
      <c r="E7" s="214">
        <v>17</v>
      </c>
      <c r="F7" s="213"/>
      <c r="G7" s="215"/>
      <c r="H7" s="213">
        <v>5</v>
      </c>
      <c r="I7" s="216">
        <v>11</v>
      </c>
      <c r="J7" s="213">
        <v>2</v>
      </c>
      <c r="K7" s="216">
        <v>17</v>
      </c>
      <c r="L7" s="213"/>
      <c r="M7" s="216"/>
      <c r="N7" s="215"/>
      <c r="O7" s="215"/>
      <c r="P7" s="213">
        <v>6</v>
      </c>
      <c r="Q7" s="216">
        <v>10</v>
      </c>
      <c r="R7" s="217"/>
      <c r="S7" s="218"/>
      <c r="T7" s="219">
        <f>E7+I7+K7+M7+Q7</f>
        <v>55</v>
      </c>
      <c r="U7" s="191">
        <v>4</v>
      </c>
      <c r="V7" s="4"/>
    </row>
    <row r="8" spans="1:22" ht="15.75" x14ac:dyDescent="0.25">
      <c r="A8" s="73" t="s">
        <v>128</v>
      </c>
      <c r="B8" s="73" t="s">
        <v>51</v>
      </c>
      <c r="C8" s="73" t="s">
        <v>20</v>
      </c>
      <c r="D8" s="78">
        <v>4</v>
      </c>
      <c r="E8" s="76">
        <v>13</v>
      </c>
      <c r="F8" s="78"/>
      <c r="G8" s="108"/>
      <c r="H8" s="78">
        <v>7</v>
      </c>
      <c r="I8" s="77">
        <v>9</v>
      </c>
      <c r="J8" s="78"/>
      <c r="K8" s="77"/>
      <c r="L8" s="78">
        <v>5</v>
      </c>
      <c r="M8" s="77">
        <v>11</v>
      </c>
      <c r="N8" s="108"/>
      <c r="O8" s="108"/>
      <c r="P8" s="78">
        <v>3</v>
      </c>
      <c r="Q8" s="77">
        <v>15</v>
      </c>
      <c r="R8" s="75"/>
      <c r="S8" s="109"/>
      <c r="T8" s="88">
        <f>E8+I8+K8+M8+Q8</f>
        <v>48</v>
      </c>
      <c r="U8" s="220">
        <v>6</v>
      </c>
    </row>
    <row r="9" spans="1:22" ht="15.75" x14ac:dyDescent="0.25">
      <c r="A9" s="73" t="s">
        <v>133</v>
      </c>
      <c r="B9" s="73" t="s">
        <v>134</v>
      </c>
      <c r="C9" s="73" t="s">
        <v>23</v>
      </c>
      <c r="D9" s="78">
        <v>8</v>
      </c>
      <c r="E9" s="76">
        <v>8</v>
      </c>
      <c r="F9" s="78"/>
      <c r="G9" s="108"/>
      <c r="H9" s="78"/>
      <c r="I9" s="77"/>
      <c r="J9" s="78">
        <v>4</v>
      </c>
      <c r="K9" s="77">
        <v>13</v>
      </c>
      <c r="L9" s="78">
        <v>2</v>
      </c>
      <c r="M9" s="77">
        <v>17</v>
      </c>
      <c r="N9" s="108"/>
      <c r="O9" s="108"/>
      <c r="P9" s="78">
        <v>9</v>
      </c>
      <c r="Q9" s="77">
        <v>7</v>
      </c>
      <c r="R9" s="75"/>
      <c r="S9" s="108"/>
      <c r="T9" s="88">
        <f>E9+I9+K9+M9+Q9</f>
        <v>45</v>
      </c>
      <c r="U9" s="220">
        <v>7</v>
      </c>
      <c r="V9" s="4"/>
    </row>
    <row r="10" spans="1:22" ht="15.75" x14ac:dyDescent="0.25">
      <c r="A10" s="73" t="s">
        <v>128</v>
      </c>
      <c r="B10" s="73" t="s">
        <v>129</v>
      </c>
      <c r="C10" s="73" t="s">
        <v>20</v>
      </c>
      <c r="D10" s="78">
        <v>5</v>
      </c>
      <c r="E10" s="76">
        <v>11</v>
      </c>
      <c r="F10" s="78"/>
      <c r="G10" s="108"/>
      <c r="H10" s="78">
        <v>8</v>
      </c>
      <c r="I10" s="77">
        <v>8</v>
      </c>
      <c r="J10" s="78"/>
      <c r="K10" s="77"/>
      <c r="L10" s="78">
        <v>4</v>
      </c>
      <c r="M10" s="77">
        <v>13</v>
      </c>
      <c r="N10" s="108"/>
      <c r="O10" s="108"/>
      <c r="P10" s="78">
        <v>5</v>
      </c>
      <c r="Q10" s="77">
        <v>11</v>
      </c>
      <c r="R10" s="75"/>
      <c r="S10" s="108"/>
      <c r="T10" s="88">
        <f>E10+I10+K10+M10+Q10</f>
        <v>43</v>
      </c>
      <c r="U10" s="191">
        <v>8</v>
      </c>
    </row>
    <row r="11" spans="1:22" ht="15.75" x14ac:dyDescent="0.25">
      <c r="A11" s="113" t="s">
        <v>137</v>
      </c>
      <c r="B11" s="113" t="s">
        <v>19</v>
      </c>
      <c r="C11" s="113" t="s">
        <v>23</v>
      </c>
      <c r="D11" s="78">
        <v>10</v>
      </c>
      <c r="E11" s="76">
        <v>6</v>
      </c>
      <c r="F11" s="78"/>
      <c r="G11" s="108"/>
      <c r="H11" s="78">
        <v>9</v>
      </c>
      <c r="I11" s="77">
        <v>7</v>
      </c>
      <c r="J11" s="78"/>
      <c r="K11" s="77"/>
      <c r="L11" s="78">
        <v>8</v>
      </c>
      <c r="M11" s="77">
        <v>8</v>
      </c>
      <c r="N11" s="108"/>
      <c r="O11" s="108"/>
      <c r="P11" s="78">
        <v>13</v>
      </c>
      <c r="Q11" s="77">
        <v>3</v>
      </c>
      <c r="R11" s="75"/>
      <c r="S11" s="108"/>
      <c r="T11" s="88">
        <f>E11+I11+K11+M11+Q11</f>
        <v>24</v>
      </c>
      <c r="U11" s="220">
        <v>9</v>
      </c>
    </row>
    <row r="12" spans="1:22" ht="15.75" x14ac:dyDescent="0.25">
      <c r="A12" s="73" t="s">
        <v>135</v>
      </c>
      <c r="B12" s="73" t="s">
        <v>136</v>
      </c>
      <c r="C12" s="73" t="s">
        <v>23</v>
      </c>
      <c r="D12" s="78">
        <v>9</v>
      </c>
      <c r="E12" s="76">
        <v>7</v>
      </c>
      <c r="F12" s="78"/>
      <c r="G12" s="108"/>
      <c r="H12" s="78">
        <v>6</v>
      </c>
      <c r="I12" s="77">
        <v>10</v>
      </c>
      <c r="J12" s="78"/>
      <c r="K12" s="77"/>
      <c r="L12" s="78"/>
      <c r="M12" s="77"/>
      <c r="N12" s="108"/>
      <c r="O12" s="108"/>
      <c r="P12" s="78">
        <v>11</v>
      </c>
      <c r="Q12" s="77">
        <v>5</v>
      </c>
      <c r="R12" s="75"/>
      <c r="S12" s="109"/>
      <c r="T12" s="88">
        <f>E12+I12+K12+M12+Q12</f>
        <v>22</v>
      </c>
      <c r="U12" s="220">
        <v>10</v>
      </c>
    </row>
    <row r="13" spans="1:22" ht="15.75" x14ac:dyDescent="0.25">
      <c r="A13" s="73" t="s">
        <v>207</v>
      </c>
      <c r="B13" s="73" t="s">
        <v>332</v>
      </c>
      <c r="C13" s="73" t="s">
        <v>328</v>
      </c>
      <c r="D13" s="78"/>
      <c r="E13" s="110"/>
      <c r="F13" s="111"/>
      <c r="G13" s="111"/>
      <c r="H13" s="78">
        <v>1</v>
      </c>
      <c r="I13" s="112">
        <v>20</v>
      </c>
      <c r="J13" s="111"/>
      <c r="K13" s="112"/>
      <c r="L13" s="140"/>
      <c r="M13" s="112"/>
      <c r="N13" s="111"/>
      <c r="O13" s="111"/>
      <c r="P13" s="111"/>
      <c r="Q13" s="111"/>
      <c r="R13" s="75"/>
      <c r="S13" s="111"/>
      <c r="T13" s="88">
        <f>E13+I13+K13+M13+Q13</f>
        <v>20</v>
      </c>
      <c r="U13" s="191">
        <v>11</v>
      </c>
    </row>
    <row r="14" spans="1:22" ht="15.75" x14ac:dyDescent="0.25">
      <c r="A14" s="114" t="s">
        <v>132</v>
      </c>
      <c r="B14" s="114" t="s">
        <v>124</v>
      </c>
      <c r="C14" s="73" t="s">
        <v>23</v>
      </c>
      <c r="D14" s="78">
        <v>7</v>
      </c>
      <c r="E14" s="76">
        <v>9</v>
      </c>
      <c r="F14" s="78"/>
      <c r="G14" s="108"/>
      <c r="H14" s="78"/>
      <c r="I14" s="77"/>
      <c r="J14" s="78"/>
      <c r="K14" s="77"/>
      <c r="L14" s="78"/>
      <c r="M14" s="77"/>
      <c r="N14" s="108"/>
      <c r="O14" s="108"/>
      <c r="P14" s="78">
        <v>12</v>
      </c>
      <c r="Q14" s="77">
        <v>4</v>
      </c>
      <c r="R14" s="75"/>
      <c r="S14" s="108"/>
      <c r="T14" s="88">
        <f>E14+I14+K14+M14+Q14</f>
        <v>13</v>
      </c>
      <c r="U14" s="220">
        <v>12</v>
      </c>
    </row>
    <row r="15" spans="1:22" ht="15.75" x14ac:dyDescent="0.25">
      <c r="A15" s="73" t="s">
        <v>138</v>
      </c>
      <c r="B15" s="73" t="s">
        <v>19</v>
      </c>
      <c r="C15" s="73" t="s">
        <v>23</v>
      </c>
      <c r="D15" s="78">
        <v>11</v>
      </c>
      <c r="E15" s="76">
        <v>5</v>
      </c>
      <c r="F15" s="78"/>
      <c r="G15" s="108"/>
      <c r="H15" s="78"/>
      <c r="I15" s="77"/>
      <c r="J15" s="78"/>
      <c r="K15" s="78"/>
      <c r="L15" s="78"/>
      <c r="M15" s="108"/>
      <c r="N15" s="108"/>
      <c r="O15" s="108"/>
      <c r="P15" s="78">
        <v>10</v>
      </c>
      <c r="Q15" s="77">
        <v>6</v>
      </c>
      <c r="R15" s="75"/>
      <c r="S15" s="109"/>
      <c r="T15" s="88">
        <f>E15+I15+K15+M15+Q15</f>
        <v>11</v>
      </c>
      <c r="U15" s="220">
        <v>13</v>
      </c>
    </row>
    <row r="16" spans="1:22" ht="15.75" x14ac:dyDescent="0.25">
      <c r="A16" s="73" t="s">
        <v>145</v>
      </c>
      <c r="B16" s="73" t="s">
        <v>30</v>
      </c>
      <c r="C16" s="73" t="s">
        <v>23</v>
      </c>
      <c r="D16" s="78">
        <v>16</v>
      </c>
      <c r="E16" s="76">
        <v>0</v>
      </c>
      <c r="F16" s="78"/>
      <c r="G16" s="108"/>
      <c r="H16" s="78"/>
      <c r="I16" s="77"/>
      <c r="J16" s="78"/>
      <c r="K16" s="78"/>
      <c r="L16" s="108"/>
      <c r="M16" s="108"/>
      <c r="N16" s="108"/>
      <c r="O16" s="108"/>
      <c r="P16" s="78">
        <v>7</v>
      </c>
      <c r="Q16" s="77">
        <v>9</v>
      </c>
      <c r="R16" s="75"/>
      <c r="S16" s="109"/>
      <c r="T16" s="88">
        <f>E16+I16+K16+M16+Q16</f>
        <v>9</v>
      </c>
      <c r="U16" s="191">
        <v>14</v>
      </c>
      <c r="V16" s="4"/>
    </row>
    <row r="17" spans="1:22" ht="15.75" x14ac:dyDescent="0.25">
      <c r="A17" s="73" t="s">
        <v>139</v>
      </c>
      <c r="B17" s="73" t="s">
        <v>57</v>
      </c>
      <c r="C17" s="114" t="s">
        <v>23</v>
      </c>
      <c r="D17" s="78">
        <v>12</v>
      </c>
      <c r="E17" s="76">
        <v>4</v>
      </c>
      <c r="F17" s="78"/>
      <c r="G17" s="108"/>
      <c r="H17" s="78"/>
      <c r="I17" s="77"/>
      <c r="J17" s="78"/>
      <c r="K17" s="78"/>
      <c r="L17" s="108"/>
      <c r="M17" s="108"/>
      <c r="N17" s="108"/>
      <c r="O17" s="108"/>
      <c r="P17" s="78">
        <v>22</v>
      </c>
      <c r="Q17" s="109"/>
      <c r="R17" s="75"/>
      <c r="S17" s="109"/>
      <c r="T17" s="88">
        <f>E17+I17+K17+M17+Q17</f>
        <v>4</v>
      </c>
      <c r="U17" s="220">
        <v>15</v>
      </c>
      <c r="V17" s="4"/>
    </row>
    <row r="18" spans="1:22" ht="15.75" x14ac:dyDescent="0.25">
      <c r="A18" s="73" t="s">
        <v>140</v>
      </c>
      <c r="B18" s="73" t="s">
        <v>141</v>
      </c>
      <c r="C18" s="73" t="s">
        <v>43</v>
      </c>
      <c r="D18" s="78">
        <v>13</v>
      </c>
      <c r="E18" s="76">
        <v>3</v>
      </c>
      <c r="F18" s="78"/>
      <c r="G18" s="108"/>
      <c r="H18" s="78"/>
      <c r="I18" s="77"/>
      <c r="J18" s="78"/>
      <c r="K18" s="78"/>
      <c r="L18" s="108"/>
      <c r="M18" s="108"/>
      <c r="N18" s="108"/>
      <c r="O18" s="108"/>
      <c r="P18" s="78"/>
      <c r="Q18" s="109"/>
      <c r="R18" s="75"/>
      <c r="S18" s="108"/>
      <c r="T18" s="88">
        <f>E18+I18+K18+M18+Q18</f>
        <v>3</v>
      </c>
      <c r="U18" s="220">
        <v>16</v>
      </c>
    </row>
    <row r="19" spans="1:22" ht="15.75" x14ac:dyDescent="0.25">
      <c r="A19" s="73" t="s">
        <v>148</v>
      </c>
      <c r="B19" s="73" t="s">
        <v>40</v>
      </c>
      <c r="C19" s="73" t="s">
        <v>23</v>
      </c>
      <c r="D19" s="78">
        <v>18</v>
      </c>
      <c r="E19" s="76">
        <v>0</v>
      </c>
      <c r="F19" s="78"/>
      <c r="G19" s="108"/>
      <c r="H19" s="78"/>
      <c r="I19" s="77"/>
      <c r="J19" s="78"/>
      <c r="K19" s="78"/>
      <c r="L19" s="108"/>
      <c r="M19" s="108"/>
      <c r="N19" s="108"/>
      <c r="O19" s="108"/>
      <c r="P19" s="78">
        <v>14</v>
      </c>
      <c r="Q19" s="77">
        <v>2</v>
      </c>
      <c r="R19" s="75"/>
      <c r="S19" s="78"/>
      <c r="T19" s="88">
        <f>E19+I19+K19+M19+Q19</f>
        <v>2</v>
      </c>
      <c r="U19" s="191">
        <v>17</v>
      </c>
      <c r="V19" s="4"/>
    </row>
    <row r="20" spans="1:22" ht="15.75" x14ac:dyDescent="0.25">
      <c r="A20" s="73" t="s">
        <v>144</v>
      </c>
      <c r="B20" s="73" t="s">
        <v>45</v>
      </c>
      <c r="C20" s="73" t="s">
        <v>33</v>
      </c>
      <c r="D20" s="78">
        <v>15</v>
      </c>
      <c r="E20" s="76">
        <v>1</v>
      </c>
      <c r="F20" s="78"/>
      <c r="G20" s="108"/>
      <c r="H20" s="78"/>
      <c r="I20" s="77"/>
      <c r="J20" s="78"/>
      <c r="K20" s="78"/>
      <c r="L20" s="108"/>
      <c r="M20" s="108"/>
      <c r="N20" s="108"/>
      <c r="O20" s="108"/>
      <c r="P20" s="78">
        <v>15</v>
      </c>
      <c r="Q20" s="77">
        <v>1</v>
      </c>
      <c r="R20" s="75"/>
      <c r="S20" s="109"/>
      <c r="T20" s="88">
        <f>E20+I20+K20+M20+Q20</f>
        <v>2</v>
      </c>
      <c r="U20" s="220">
        <v>17</v>
      </c>
    </row>
    <row r="21" spans="1:22" ht="15.75" x14ac:dyDescent="0.25">
      <c r="A21" s="73" t="s">
        <v>142</v>
      </c>
      <c r="B21" s="73" t="s">
        <v>143</v>
      </c>
      <c r="C21" s="73" t="s">
        <v>23</v>
      </c>
      <c r="D21" s="78">
        <v>14</v>
      </c>
      <c r="E21" s="76">
        <v>2</v>
      </c>
      <c r="F21" s="78"/>
      <c r="G21" s="108"/>
      <c r="H21" s="78"/>
      <c r="I21" s="77"/>
      <c r="J21" s="78"/>
      <c r="K21" s="78"/>
      <c r="L21" s="108"/>
      <c r="M21" s="108"/>
      <c r="N21" s="108"/>
      <c r="O21" s="108"/>
      <c r="P21" s="78">
        <v>19</v>
      </c>
      <c r="Q21" s="109"/>
      <c r="R21" s="75"/>
      <c r="S21" s="109"/>
      <c r="T21" s="88">
        <f>E21+I21+K21+M21+Q21</f>
        <v>2</v>
      </c>
      <c r="U21" s="220">
        <v>17</v>
      </c>
      <c r="V21" s="4"/>
    </row>
    <row r="22" spans="1:22" ht="15.75" x14ac:dyDescent="0.25">
      <c r="A22" s="73" t="s">
        <v>146</v>
      </c>
      <c r="B22" s="73" t="s">
        <v>147</v>
      </c>
      <c r="C22" s="73" t="s">
        <v>23</v>
      </c>
      <c r="D22" s="78">
        <v>17</v>
      </c>
      <c r="E22" s="76">
        <v>0</v>
      </c>
      <c r="F22" s="78"/>
      <c r="G22" s="108"/>
      <c r="H22" s="78"/>
      <c r="I22" s="77"/>
      <c r="J22" s="78"/>
      <c r="K22" s="78"/>
      <c r="L22" s="108"/>
      <c r="M22" s="108"/>
      <c r="N22" s="108"/>
      <c r="O22" s="108"/>
      <c r="P22" s="78">
        <v>16</v>
      </c>
      <c r="Q22" s="108"/>
      <c r="R22" s="75"/>
      <c r="S22" s="108"/>
      <c r="T22" s="88">
        <f>E22+I22+K22+M22+Q22</f>
        <v>0</v>
      </c>
      <c r="U22" s="191">
        <v>20</v>
      </c>
      <c r="V22" s="4"/>
    </row>
    <row r="23" spans="1:22" ht="15.75" x14ac:dyDescent="0.25">
      <c r="A23" s="73" t="s">
        <v>386</v>
      </c>
      <c r="B23" s="73" t="s">
        <v>387</v>
      </c>
      <c r="C23" s="73" t="s">
        <v>28</v>
      </c>
      <c r="D23" s="111"/>
      <c r="E23" s="76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>
        <v>17</v>
      </c>
      <c r="Q23" s="78"/>
      <c r="R23" s="75"/>
      <c r="S23" s="78"/>
      <c r="T23" s="88">
        <f>E23+I23+K23+M23+Q23</f>
        <v>0</v>
      </c>
      <c r="U23" s="220">
        <v>21</v>
      </c>
    </row>
    <row r="24" spans="1:22" ht="15.75" x14ac:dyDescent="0.25">
      <c r="A24" s="73" t="s">
        <v>160</v>
      </c>
      <c r="B24" s="73" t="s">
        <v>161</v>
      </c>
      <c r="C24" s="73" t="s">
        <v>23</v>
      </c>
      <c r="D24" s="78">
        <v>26</v>
      </c>
      <c r="E24" s="76">
        <v>0</v>
      </c>
      <c r="F24" s="78"/>
      <c r="G24" s="108"/>
      <c r="H24" s="78"/>
      <c r="I24" s="77"/>
      <c r="J24" s="78"/>
      <c r="K24" s="78"/>
      <c r="L24" s="108"/>
      <c r="M24" s="108"/>
      <c r="N24" s="108"/>
      <c r="O24" s="108"/>
      <c r="P24" s="78">
        <v>18</v>
      </c>
      <c r="Q24" s="109"/>
      <c r="R24" s="75"/>
      <c r="S24" s="109"/>
      <c r="T24" s="88">
        <f>E24+I24+K24+M24+Q24</f>
        <v>0</v>
      </c>
      <c r="U24" s="220">
        <v>22</v>
      </c>
    </row>
    <row r="25" spans="1:22" ht="15.75" x14ac:dyDescent="0.25">
      <c r="A25" s="73" t="s">
        <v>151</v>
      </c>
      <c r="B25" s="73" t="s">
        <v>32</v>
      </c>
      <c r="C25" s="73" t="s">
        <v>23</v>
      </c>
      <c r="D25" s="78">
        <v>20</v>
      </c>
      <c r="E25" s="76">
        <v>0</v>
      </c>
      <c r="F25" s="78"/>
      <c r="G25" s="108"/>
      <c r="H25" s="78"/>
      <c r="I25" s="77"/>
      <c r="J25" s="78"/>
      <c r="K25" s="78"/>
      <c r="L25" s="108"/>
      <c r="M25" s="108"/>
      <c r="N25" s="108"/>
      <c r="O25" s="108"/>
      <c r="P25" s="78">
        <v>20</v>
      </c>
      <c r="Q25" s="108"/>
      <c r="R25" s="75"/>
      <c r="S25" s="108"/>
      <c r="T25" s="88">
        <f>E25+I25+K25+M25+Q25</f>
        <v>0</v>
      </c>
      <c r="U25" s="191">
        <v>23</v>
      </c>
      <c r="V25" s="4"/>
    </row>
    <row r="26" spans="1:22" ht="15.75" x14ac:dyDescent="0.25">
      <c r="A26" s="73" t="s">
        <v>152</v>
      </c>
      <c r="B26" s="73" t="s">
        <v>153</v>
      </c>
      <c r="C26" s="73" t="s">
        <v>23</v>
      </c>
      <c r="D26" s="78">
        <v>21</v>
      </c>
      <c r="E26" s="76">
        <v>0</v>
      </c>
      <c r="F26" s="78"/>
      <c r="G26" s="108"/>
      <c r="H26" s="78"/>
      <c r="I26" s="77"/>
      <c r="J26" s="78"/>
      <c r="K26" s="78"/>
      <c r="L26" s="108"/>
      <c r="M26" s="108"/>
      <c r="N26" s="108"/>
      <c r="O26" s="108"/>
      <c r="P26" s="78">
        <v>21</v>
      </c>
      <c r="Q26" s="109"/>
      <c r="R26" s="75"/>
      <c r="S26" s="109"/>
      <c r="T26" s="88">
        <f>E26+I26+K26+M26+Q26</f>
        <v>0</v>
      </c>
      <c r="U26" s="220">
        <v>24</v>
      </c>
    </row>
    <row r="27" spans="1:22" ht="15.75" x14ac:dyDescent="0.25">
      <c r="A27" s="73" t="s">
        <v>157</v>
      </c>
      <c r="B27" s="73" t="s">
        <v>134</v>
      </c>
      <c r="C27" s="73" t="s">
        <v>23</v>
      </c>
      <c r="D27" s="78">
        <v>24</v>
      </c>
      <c r="E27" s="76">
        <v>0</v>
      </c>
      <c r="F27" s="78"/>
      <c r="G27" s="108"/>
      <c r="H27" s="78"/>
      <c r="I27" s="77"/>
      <c r="J27" s="78"/>
      <c r="K27" s="78"/>
      <c r="L27" s="108"/>
      <c r="M27" s="108"/>
      <c r="N27" s="108"/>
      <c r="O27" s="108"/>
      <c r="P27" s="78">
        <v>23</v>
      </c>
      <c r="Q27" s="109"/>
      <c r="R27" s="75"/>
      <c r="S27" s="109"/>
      <c r="T27" s="88">
        <f>E27+I27+K27+M27+Q27</f>
        <v>0</v>
      </c>
      <c r="U27" s="220">
        <v>25</v>
      </c>
    </row>
    <row r="28" spans="1:22" ht="15.75" x14ac:dyDescent="0.25">
      <c r="A28" s="73" t="s">
        <v>156</v>
      </c>
      <c r="B28" s="73" t="s">
        <v>51</v>
      </c>
      <c r="C28" s="114" t="s">
        <v>23</v>
      </c>
      <c r="D28" s="78">
        <v>23</v>
      </c>
      <c r="E28" s="76">
        <v>0</v>
      </c>
      <c r="F28" s="78"/>
      <c r="G28" s="108"/>
      <c r="H28" s="78"/>
      <c r="I28" s="77"/>
      <c r="J28" s="78"/>
      <c r="K28" s="78"/>
      <c r="L28" s="108"/>
      <c r="M28" s="108"/>
      <c r="N28" s="108"/>
      <c r="O28" s="108"/>
      <c r="P28" s="78">
        <v>24</v>
      </c>
      <c r="Q28" s="109"/>
      <c r="R28" s="75"/>
      <c r="S28" s="109"/>
      <c r="T28" s="88">
        <f>E28+I28+K28+M28+Q28</f>
        <v>0</v>
      </c>
      <c r="U28" s="191">
        <v>26</v>
      </c>
      <c r="V28" s="4"/>
    </row>
    <row r="29" spans="1:22" ht="15.75" x14ac:dyDescent="0.25">
      <c r="A29" s="73" t="s">
        <v>149</v>
      </c>
      <c r="B29" s="73" t="s">
        <v>150</v>
      </c>
      <c r="C29" s="73" t="s">
        <v>33</v>
      </c>
      <c r="D29" s="78">
        <v>19</v>
      </c>
      <c r="E29" s="76">
        <v>0</v>
      </c>
      <c r="F29" s="78"/>
      <c r="G29" s="108"/>
      <c r="H29" s="78"/>
      <c r="I29" s="77"/>
      <c r="J29" s="78"/>
      <c r="K29" s="78"/>
      <c r="L29" s="108"/>
      <c r="M29" s="108"/>
      <c r="N29" s="108"/>
      <c r="O29" s="108"/>
      <c r="P29" s="78"/>
      <c r="Q29" s="108"/>
      <c r="R29" s="75"/>
      <c r="S29" s="109"/>
      <c r="T29" s="88">
        <f>E29+I29+K29+M29+Q29</f>
        <v>0</v>
      </c>
      <c r="U29" s="220">
        <v>27</v>
      </c>
      <c r="V29" s="4"/>
    </row>
    <row r="30" spans="1:22" ht="15.75" x14ac:dyDescent="0.25">
      <c r="A30" s="73" t="s">
        <v>154</v>
      </c>
      <c r="B30" s="73" t="s">
        <v>155</v>
      </c>
      <c r="C30" s="73" t="s">
        <v>23</v>
      </c>
      <c r="D30" s="78">
        <v>22</v>
      </c>
      <c r="E30" s="76">
        <v>0</v>
      </c>
      <c r="F30" s="78"/>
      <c r="G30" s="108"/>
      <c r="H30" s="78"/>
      <c r="I30" s="77"/>
      <c r="J30" s="78"/>
      <c r="K30" s="78"/>
      <c r="L30" s="108"/>
      <c r="M30" s="108"/>
      <c r="N30" s="108"/>
      <c r="O30" s="108"/>
      <c r="P30" s="78"/>
      <c r="Q30" s="108"/>
      <c r="R30" s="75"/>
      <c r="S30" s="109"/>
      <c r="T30" s="88">
        <f>E30+I30+K30+M30+Q30</f>
        <v>0</v>
      </c>
      <c r="U30" s="220">
        <v>28</v>
      </c>
      <c r="V30" s="4"/>
    </row>
    <row r="31" spans="1:22" ht="15.75" x14ac:dyDescent="0.25">
      <c r="A31" s="73" t="s">
        <v>158</v>
      </c>
      <c r="B31" s="73" t="s">
        <v>159</v>
      </c>
      <c r="C31" s="73" t="s">
        <v>23</v>
      </c>
      <c r="D31" s="78">
        <v>25</v>
      </c>
      <c r="E31" s="76">
        <v>0</v>
      </c>
      <c r="F31" s="78"/>
      <c r="G31" s="108"/>
      <c r="H31" s="78"/>
      <c r="I31" s="77"/>
      <c r="J31" s="78"/>
      <c r="K31" s="78"/>
      <c r="L31" s="108"/>
      <c r="M31" s="108"/>
      <c r="N31" s="108"/>
      <c r="O31" s="108"/>
      <c r="P31" s="78"/>
      <c r="Q31" s="78"/>
      <c r="R31" s="75"/>
      <c r="S31" s="78"/>
      <c r="T31" s="88">
        <f>E31+I31+K31+M31+Q31</f>
        <v>0</v>
      </c>
      <c r="U31" s="191">
        <v>29</v>
      </c>
      <c r="V31" s="4"/>
    </row>
    <row r="32" spans="1:22" ht="15.75" x14ac:dyDescent="0.25">
      <c r="A32" s="17"/>
      <c r="B32" s="17"/>
      <c r="C32" s="17"/>
      <c r="D32" s="28"/>
      <c r="E32" s="6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4"/>
      <c r="S32" s="4"/>
      <c r="T32" s="33"/>
      <c r="U32" s="4"/>
    </row>
    <row r="33" spans="1:21" ht="15.75" x14ac:dyDescent="0.25">
      <c r="A33" s="17"/>
      <c r="B33" s="17"/>
      <c r="C33" s="17"/>
      <c r="D33" s="28"/>
      <c r="E33" s="6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4"/>
      <c r="S33" s="4"/>
      <c r="T33" s="33"/>
      <c r="U33" s="4"/>
    </row>
    <row r="34" spans="1:2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</sheetData>
  <sortState ref="A3:U31">
    <sortCondition descending="1" ref="T3:T31"/>
  </sortState>
  <pageMargins left="0.7" right="0.7" top="0.78740157499999996" bottom="0.78740157499999996" header="0.3" footer="0.3"/>
  <pageSetup paperSize="9" scale="47" orientation="portrait" r:id="rId1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opLeftCell="A8" zoomScaleNormal="100" workbookViewId="0">
      <selection activeCell="S6" sqref="S6"/>
    </sheetView>
  </sheetViews>
  <sheetFormatPr defaultRowHeight="12.75" x14ac:dyDescent="0.2"/>
  <cols>
    <col min="1" max="1" width="12.140625" customWidth="1"/>
    <col min="2" max="2" width="11.42578125" customWidth="1"/>
    <col min="3" max="3" width="17.5703125" customWidth="1"/>
    <col min="5" max="5" width="5.5703125" customWidth="1"/>
    <col min="6" max="6" width="7.85546875" customWidth="1"/>
    <col min="7" max="7" width="6.85546875" customWidth="1"/>
    <col min="8" max="8" width="6.5703125" customWidth="1"/>
    <col min="9" max="9" width="7.5703125" customWidth="1"/>
    <col min="11" max="11" width="7" customWidth="1"/>
    <col min="13" max="13" width="6.5703125" customWidth="1"/>
    <col min="15" max="15" width="7" customWidth="1"/>
    <col min="16" max="16" width="10.85546875" customWidth="1"/>
    <col min="17" max="17" width="6.7109375" customWidth="1"/>
    <col min="18" max="18" width="9.85546875" customWidth="1"/>
    <col min="19" max="19" width="6" customWidth="1"/>
    <col min="21" max="21" width="10.7109375" customWidth="1"/>
  </cols>
  <sheetData>
    <row r="1" spans="1:24" ht="15.75" x14ac:dyDescent="0.25">
      <c r="A1" s="2" t="s">
        <v>162</v>
      </c>
      <c r="B1" s="25"/>
      <c r="C1" s="25"/>
      <c r="D1" s="26"/>
      <c r="E1" s="27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S1" s="26"/>
      <c r="T1" s="26"/>
      <c r="U1" s="28"/>
      <c r="W1" s="4"/>
      <c r="X1" s="4"/>
    </row>
    <row r="2" spans="1:24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29" t="s">
        <v>5</v>
      </c>
      <c r="F2" s="7" t="s">
        <v>6</v>
      </c>
      <c r="G2" s="72" t="s">
        <v>5</v>
      </c>
      <c r="H2" s="7" t="s">
        <v>326</v>
      </c>
      <c r="I2" s="30" t="s">
        <v>5</v>
      </c>
      <c r="J2" s="7" t="s">
        <v>7</v>
      </c>
      <c r="K2" s="30" t="s">
        <v>5</v>
      </c>
      <c r="L2" s="7" t="s">
        <v>8</v>
      </c>
      <c r="M2" s="30" t="s">
        <v>5</v>
      </c>
      <c r="N2" s="7" t="s">
        <v>7</v>
      </c>
      <c r="O2" s="30" t="s">
        <v>5</v>
      </c>
      <c r="P2" s="10" t="s">
        <v>9</v>
      </c>
      <c r="Q2" s="31" t="s">
        <v>5</v>
      </c>
      <c r="R2" s="12" t="s">
        <v>10</v>
      </c>
      <c r="S2" s="31" t="s">
        <v>5</v>
      </c>
      <c r="T2" s="7" t="s">
        <v>11</v>
      </c>
      <c r="U2" s="13" t="s">
        <v>12</v>
      </c>
      <c r="W2" s="32"/>
      <c r="X2" s="4"/>
    </row>
    <row r="3" spans="1:24" ht="15.75" x14ac:dyDescent="0.25">
      <c r="A3" s="141" t="s">
        <v>163</v>
      </c>
      <c r="B3" s="141" t="s">
        <v>164</v>
      </c>
      <c r="C3" s="141" t="s">
        <v>20</v>
      </c>
      <c r="D3" s="142">
        <v>1</v>
      </c>
      <c r="E3" s="143">
        <v>20</v>
      </c>
      <c r="F3" s="143"/>
      <c r="G3" s="143"/>
      <c r="H3" s="144">
        <v>1</v>
      </c>
      <c r="I3" s="145">
        <v>20</v>
      </c>
      <c r="J3" s="144">
        <v>6</v>
      </c>
      <c r="K3" s="145">
        <v>10</v>
      </c>
      <c r="L3" s="144">
        <v>1</v>
      </c>
      <c r="M3" s="145">
        <v>20</v>
      </c>
      <c r="N3" s="143"/>
      <c r="O3" s="143"/>
      <c r="P3" s="144">
        <v>1</v>
      </c>
      <c r="Q3" s="186">
        <v>20</v>
      </c>
      <c r="R3" s="143"/>
      <c r="S3" s="143"/>
      <c r="T3" s="143">
        <f>E3+I3+M3+K3+Q3</f>
        <v>90</v>
      </c>
      <c r="U3" s="146">
        <v>1</v>
      </c>
      <c r="W3" s="4"/>
      <c r="X3" s="4"/>
    </row>
    <row r="4" spans="1:24" ht="15.75" x14ac:dyDescent="0.25">
      <c r="A4" s="141" t="s">
        <v>166</v>
      </c>
      <c r="B4" s="141" t="s">
        <v>167</v>
      </c>
      <c r="C4" s="141" t="s">
        <v>20</v>
      </c>
      <c r="D4" s="142">
        <v>3</v>
      </c>
      <c r="E4" s="143">
        <v>15</v>
      </c>
      <c r="F4" s="143"/>
      <c r="G4" s="143"/>
      <c r="H4" s="144">
        <v>4</v>
      </c>
      <c r="I4" s="145">
        <v>13</v>
      </c>
      <c r="J4" s="144">
        <v>3</v>
      </c>
      <c r="K4" s="145">
        <v>15</v>
      </c>
      <c r="L4" s="144">
        <v>3</v>
      </c>
      <c r="M4" s="145">
        <v>15</v>
      </c>
      <c r="N4" s="143"/>
      <c r="O4" s="143"/>
      <c r="P4" s="144">
        <v>2</v>
      </c>
      <c r="Q4" s="186">
        <v>17</v>
      </c>
      <c r="R4" s="143"/>
      <c r="S4" s="143"/>
      <c r="T4" s="143">
        <f>E4+I4+M4+K4+Q4</f>
        <v>75</v>
      </c>
      <c r="U4" s="146">
        <v>2</v>
      </c>
    </row>
    <row r="5" spans="1:24" ht="15.75" x14ac:dyDescent="0.25">
      <c r="A5" s="141" t="s">
        <v>165</v>
      </c>
      <c r="B5" s="141" t="s">
        <v>82</v>
      </c>
      <c r="C5" s="141" t="s">
        <v>15</v>
      </c>
      <c r="D5" s="142">
        <v>2</v>
      </c>
      <c r="E5" s="143">
        <v>17</v>
      </c>
      <c r="F5" s="143"/>
      <c r="G5" s="143"/>
      <c r="H5" s="144">
        <v>3</v>
      </c>
      <c r="I5" s="145">
        <v>15</v>
      </c>
      <c r="J5" s="144">
        <v>4</v>
      </c>
      <c r="K5" s="145">
        <v>13</v>
      </c>
      <c r="L5" s="144">
        <v>2</v>
      </c>
      <c r="M5" s="145">
        <v>17</v>
      </c>
      <c r="N5" s="143"/>
      <c r="O5" s="143"/>
      <c r="P5" s="144">
        <v>4</v>
      </c>
      <c r="Q5" s="186">
        <v>13</v>
      </c>
      <c r="R5" s="143"/>
      <c r="S5" s="143"/>
      <c r="T5" s="143">
        <f>E5+I5+M5+K5+Q5</f>
        <v>75</v>
      </c>
      <c r="U5" s="146">
        <v>2</v>
      </c>
    </row>
    <row r="6" spans="1:24" ht="15.75" x14ac:dyDescent="0.25">
      <c r="A6" s="192" t="s">
        <v>168</v>
      </c>
      <c r="B6" s="192" t="s">
        <v>169</v>
      </c>
      <c r="C6" s="192" t="s">
        <v>23</v>
      </c>
      <c r="D6" s="193">
        <v>4</v>
      </c>
      <c r="E6" s="194">
        <v>13</v>
      </c>
      <c r="F6" s="195"/>
      <c r="G6" s="195"/>
      <c r="H6" s="195">
        <v>11</v>
      </c>
      <c r="I6" s="196">
        <v>5</v>
      </c>
      <c r="J6" s="193">
        <v>2</v>
      </c>
      <c r="K6" s="197">
        <v>17</v>
      </c>
      <c r="L6" s="193">
        <v>4</v>
      </c>
      <c r="M6" s="197">
        <v>13</v>
      </c>
      <c r="N6" s="198"/>
      <c r="O6" s="198"/>
      <c r="P6" s="195">
        <v>3</v>
      </c>
      <c r="Q6" s="199">
        <v>15</v>
      </c>
      <c r="R6" s="200"/>
      <c r="S6" s="201"/>
      <c r="T6" s="189">
        <f>E6+I6+M6+K6+Q6</f>
        <v>63</v>
      </c>
      <c r="U6" s="191">
        <v>4</v>
      </c>
    </row>
    <row r="7" spans="1:24" ht="15.75" x14ac:dyDescent="0.25">
      <c r="A7" s="39" t="s">
        <v>172</v>
      </c>
      <c r="B7" s="39" t="s">
        <v>173</v>
      </c>
      <c r="C7" s="39" t="s">
        <v>28</v>
      </c>
      <c r="D7" s="15">
        <v>6</v>
      </c>
      <c r="E7" s="40">
        <v>10</v>
      </c>
      <c r="F7" s="15"/>
      <c r="G7" s="15"/>
      <c r="H7" s="15">
        <v>12</v>
      </c>
      <c r="I7" s="52">
        <v>4</v>
      </c>
      <c r="J7" s="15"/>
      <c r="K7" s="52"/>
      <c r="L7" s="15">
        <v>5</v>
      </c>
      <c r="M7" s="52">
        <v>11</v>
      </c>
      <c r="N7" s="37"/>
      <c r="O7" s="37"/>
      <c r="P7" s="35">
        <v>5</v>
      </c>
      <c r="Q7" s="187">
        <v>11</v>
      </c>
      <c r="R7" s="38"/>
      <c r="S7" s="36"/>
      <c r="T7" s="189">
        <f>E7+I7+M7+K7+Q7</f>
        <v>36</v>
      </c>
      <c r="U7" s="190">
        <v>5</v>
      </c>
    </row>
    <row r="8" spans="1:24" ht="15.75" x14ac:dyDescent="0.25">
      <c r="A8" s="39" t="s">
        <v>184</v>
      </c>
      <c r="B8" s="39" t="s">
        <v>104</v>
      </c>
      <c r="C8" s="39" t="s">
        <v>23</v>
      </c>
      <c r="D8" s="35">
        <v>15</v>
      </c>
      <c r="E8" s="40">
        <v>1</v>
      </c>
      <c r="F8" s="35"/>
      <c r="G8" s="35"/>
      <c r="H8" s="35">
        <v>9</v>
      </c>
      <c r="I8" s="53">
        <v>7</v>
      </c>
      <c r="J8" s="15">
        <v>1</v>
      </c>
      <c r="K8" s="52">
        <v>20</v>
      </c>
      <c r="L8" s="15"/>
      <c r="M8" s="52"/>
      <c r="N8" s="37"/>
      <c r="O8" s="37"/>
      <c r="P8" s="35">
        <v>8</v>
      </c>
      <c r="Q8" s="187">
        <v>8</v>
      </c>
      <c r="R8" s="38"/>
      <c r="S8" s="36"/>
      <c r="T8" s="189">
        <f>E8+I8+M8+K8+Q8</f>
        <v>36</v>
      </c>
      <c r="U8" s="190">
        <v>5</v>
      </c>
    </row>
    <row r="9" spans="1:24" ht="15.75" x14ac:dyDescent="0.25">
      <c r="A9" s="39" t="s">
        <v>179</v>
      </c>
      <c r="B9" s="39" t="s">
        <v>180</v>
      </c>
      <c r="C9" s="39" t="s">
        <v>23</v>
      </c>
      <c r="D9" s="39"/>
      <c r="E9" s="45"/>
      <c r="F9" s="45"/>
      <c r="G9" s="45"/>
      <c r="H9" s="45"/>
      <c r="I9" s="45"/>
      <c r="J9" s="15">
        <v>5</v>
      </c>
      <c r="K9" s="52">
        <v>11</v>
      </c>
      <c r="L9" s="15">
        <v>7</v>
      </c>
      <c r="M9" s="52">
        <v>9</v>
      </c>
      <c r="N9" s="15"/>
      <c r="O9" s="45"/>
      <c r="P9" s="15">
        <v>11</v>
      </c>
      <c r="Q9" s="185">
        <v>5</v>
      </c>
      <c r="R9" s="45"/>
      <c r="S9" s="45"/>
      <c r="T9" s="189">
        <f>E9+I9+M9+K9+Q9</f>
        <v>25</v>
      </c>
      <c r="U9" s="190">
        <v>7</v>
      </c>
    </row>
    <row r="10" spans="1:24" ht="15.75" x14ac:dyDescent="0.25">
      <c r="A10" s="1" t="s">
        <v>336</v>
      </c>
      <c r="B10" s="1" t="s">
        <v>337</v>
      </c>
      <c r="C10" s="1" t="s">
        <v>28</v>
      </c>
      <c r="D10" s="1"/>
      <c r="E10" s="115"/>
      <c r="F10" s="1"/>
      <c r="G10" s="1"/>
      <c r="H10" s="15">
        <v>5</v>
      </c>
      <c r="I10" s="52">
        <v>11</v>
      </c>
      <c r="J10" s="15"/>
      <c r="K10" s="15"/>
      <c r="L10" s="15">
        <v>8</v>
      </c>
      <c r="M10" s="52">
        <v>8</v>
      </c>
      <c r="N10" s="15"/>
      <c r="O10" s="45"/>
      <c r="P10" s="15">
        <v>12</v>
      </c>
      <c r="Q10" s="185">
        <v>4</v>
      </c>
      <c r="R10" s="24"/>
      <c r="S10" s="45"/>
      <c r="T10" s="189">
        <f>E10+I10+M10+K10+Q10</f>
        <v>23</v>
      </c>
      <c r="U10" s="191">
        <v>8</v>
      </c>
    </row>
    <row r="11" spans="1:24" ht="15.75" x14ac:dyDescent="0.25">
      <c r="A11" s="39" t="s">
        <v>335</v>
      </c>
      <c r="B11" s="39" t="s">
        <v>92</v>
      </c>
      <c r="C11" s="39" t="s">
        <v>72</v>
      </c>
      <c r="D11" s="35"/>
      <c r="E11" s="58"/>
      <c r="F11" s="35"/>
      <c r="G11" s="35"/>
      <c r="H11" s="35">
        <v>2</v>
      </c>
      <c r="I11" s="53">
        <v>17</v>
      </c>
      <c r="J11" s="15"/>
      <c r="K11" s="15"/>
      <c r="L11" s="15"/>
      <c r="M11" s="52"/>
      <c r="N11" s="37"/>
      <c r="O11" s="37"/>
      <c r="P11" s="35"/>
      <c r="Q11" s="42"/>
      <c r="R11" s="38"/>
      <c r="S11" s="42"/>
      <c r="T11" s="189">
        <f>E11+I11+M11+K11+Q11</f>
        <v>17</v>
      </c>
      <c r="U11" s="190">
        <v>9</v>
      </c>
    </row>
    <row r="12" spans="1:24" ht="15.75" x14ac:dyDescent="0.25">
      <c r="A12" s="39" t="s">
        <v>177</v>
      </c>
      <c r="B12" s="39" t="s">
        <v>104</v>
      </c>
      <c r="C12" s="39" t="s">
        <v>15</v>
      </c>
      <c r="D12" s="35">
        <v>9</v>
      </c>
      <c r="E12" s="34">
        <v>7</v>
      </c>
      <c r="F12" s="35"/>
      <c r="G12" s="35"/>
      <c r="H12" s="35"/>
      <c r="I12" s="53"/>
      <c r="J12" s="15"/>
      <c r="K12" s="15"/>
      <c r="L12" s="37"/>
      <c r="M12" s="37"/>
      <c r="N12" s="37"/>
      <c r="O12" s="37"/>
      <c r="P12" s="35">
        <v>7</v>
      </c>
      <c r="Q12" s="187">
        <v>9</v>
      </c>
      <c r="R12" s="38"/>
      <c r="S12" s="42"/>
      <c r="T12" s="189">
        <f>E12+I12+M12+K12+Q12</f>
        <v>16</v>
      </c>
      <c r="U12" s="190">
        <v>10</v>
      </c>
    </row>
    <row r="13" spans="1:24" ht="15.75" x14ac:dyDescent="0.25">
      <c r="A13" s="39" t="s">
        <v>179</v>
      </c>
      <c r="B13" s="39" t="s">
        <v>180</v>
      </c>
      <c r="C13" s="39" t="s">
        <v>23</v>
      </c>
      <c r="D13" s="35">
        <v>11</v>
      </c>
      <c r="E13" s="40">
        <v>5</v>
      </c>
      <c r="F13" s="35"/>
      <c r="G13" s="35"/>
      <c r="H13" s="35">
        <v>7</v>
      </c>
      <c r="I13" s="53">
        <v>9</v>
      </c>
      <c r="J13" s="15"/>
      <c r="K13" s="15"/>
      <c r="L13" s="15"/>
      <c r="M13" s="52"/>
      <c r="N13" s="37"/>
      <c r="O13" s="37"/>
      <c r="P13" s="35"/>
      <c r="Q13" s="36"/>
      <c r="R13" s="38"/>
      <c r="S13" s="42"/>
      <c r="T13" s="189">
        <f>E13+I13+M13+K13+Q13</f>
        <v>14</v>
      </c>
      <c r="U13" s="190">
        <v>11</v>
      </c>
    </row>
    <row r="14" spans="1:24" ht="15.75" x14ac:dyDescent="0.25">
      <c r="A14" s="39" t="s">
        <v>182</v>
      </c>
      <c r="B14" s="39" t="s">
        <v>100</v>
      </c>
      <c r="C14" s="39" t="s">
        <v>23</v>
      </c>
      <c r="D14" s="35">
        <v>13</v>
      </c>
      <c r="E14" s="34">
        <v>3</v>
      </c>
      <c r="F14" s="35"/>
      <c r="G14" s="35"/>
      <c r="H14" s="35"/>
      <c r="I14" s="53"/>
      <c r="J14" s="15"/>
      <c r="K14" s="15"/>
      <c r="L14" s="37"/>
      <c r="M14" s="37"/>
      <c r="N14" s="37"/>
      <c r="O14" s="37"/>
      <c r="P14" s="35">
        <v>6</v>
      </c>
      <c r="Q14" s="187">
        <v>10</v>
      </c>
      <c r="R14" s="38"/>
      <c r="S14" s="42"/>
      <c r="T14" s="189">
        <f>E14+I14+M14+K14+Q14</f>
        <v>13</v>
      </c>
      <c r="U14" s="191">
        <v>12</v>
      </c>
    </row>
    <row r="15" spans="1:24" ht="15.75" x14ac:dyDescent="0.25">
      <c r="A15" s="39" t="s">
        <v>338</v>
      </c>
      <c r="B15" s="39" t="s">
        <v>69</v>
      </c>
      <c r="C15" s="39" t="s">
        <v>20</v>
      </c>
      <c r="D15" s="45"/>
      <c r="E15" s="45"/>
      <c r="F15" s="59"/>
      <c r="G15" s="59"/>
      <c r="H15" s="15">
        <v>6</v>
      </c>
      <c r="I15" s="52">
        <v>10</v>
      </c>
      <c r="J15" s="15"/>
      <c r="K15" s="15"/>
      <c r="L15" s="15"/>
      <c r="M15" s="52"/>
      <c r="N15" s="15"/>
      <c r="O15" s="45"/>
      <c r="P15" s="15">
        <v>13</v>
      </c>
      <c r="Q15" s="185">
        <v>3</v>
      </c>
      <c r="R15" s="45"/>
      <c r="S15" s="24"/>
      <c r="T15" s="189">
        <f>E15+I15+M15+K15+Q15</f>
        <v>13</v>
      </c>
      <c r="U15" s="190">
        <v>12</v>
      </c>
    </row>
    <row r="16" spans="1:24" ht="15.75" x14ac:dyDescent="0.25">
      <c r="A16" s="39" t="s">
        <v>93</v>
      </c>
      <c r="B16" s="39" t="s">
        <v>181</v>
      </c>
      <c r="C16" s="39" t="s">
        <v>23</v>
      </c>
      <c r="D16" s="35">
        <v>12</v>
      </c>
      <c r="E16" s="34">
        <v>4</v>
      </c>
      <c r="F16" s="35"/>
      <c r="G16" s="35"/>
      <c r="H16" s="35"/>
      <c r="I16" s="53"/>
      <c r="J16" s="15"/>
      <c r="K16" s="15"/>
      <c r="L16" s="37"/>
      <c r="M16" s="37"/>
      <c r="N16" s="37"/>
      <c r="O16" s="37"/>
      <c r="P16" s="35">
        <v>9</v>
      </c>
      <c r="Q16" s="187">
        <v>7</v>
      </c>
      <c r="R16" s="38"/>
      <c r="S16" s="36"/>
      <c r="T16" s="189">
        <f>E16+I16+M16+K16+Q16</f>
        <v>11</v>
      </c>
      <c r="U16" s="190">
        <v>14</v>
      </c>
    </row>
    <row r="17" spans="1:24" ht="15.75" x14ac:dyDescent="0.25">
      <c r="A17" s="39" t="s">
        <v>170</v>
      </c>
      <c r="B17" s="39" t="s">
        <v>171</v>
      </c>
      <c r="C17" s="39" t="s">
        <v>23</v>
      </c>
      <c r="D17" s="35">
        <v>5</v>
      </c>
      <c r="E17" s="34">
        <v>11</v>
      </c>
      <c r="F17" s="35"/>
      <c r="G17" s="35"/>
      <c r="H17" s="35"/>
      <c r="I17" s="53"/>
      <c r="J17" s="15"/>
      <c r="K17" s="15"/>
      <c r="L17" s="15"/>
      <c r="M17" s="52"/>
      <c r="N17" s="37"/>
      <c r="O17" s="37"/>
      <c r="P17" s="15"/>
      <c r="Q17" s="37"/>
      <c r="R17" s="24"/>
      <c r="S17" s="37"/>
      <c r="T17" s="189">
        <f>E17+I17+M17+K17+Q17</f>
        <v>11</v>
      </c>
      <c r="U17" s="190">
        <v>14</v>
      </c>
    </row>
    <row r="18" spans="1:24" ht="15.75" x14ac:dyDescent="0.25">
      <c r="A18" s="39" t="s">
        <v>174</v>
      </c>
      <c r="B18" s="39" t="s">
        <v>100</v>
      </c>
      <c r="C18" s="39" t="s">
        <v>23</v>
      </c>
      <c r="D18" s="35">
        <v>7</v>
      </c>
      <c r="E18" s="40">
        <v>9</v>
      </c>
      <c r="F18" s="15"/>
      <c r="G18" s="15"/>
      <c r="H18" s="15"/>
      <c r="I18" s="52"/>
      <c r="J18" s="15"/>
      <c r="K18" s="15"/>
      <c r="L18" s="37"/>
      <c r="M18" s="37"/>
      <c r="N18" s="37"/>
      <c r="O18" s="37"/>
      <c r="P18" s="35">
        <v>15</v>
      </c>
      <c r="Q18" s="187">
        <v>1</v>
      </c>
      <c r="R18" s="38"/>
      <c r="S18" s="35"/>
      <c r="T18" s="189">
        <f>E18+I18+M18+K18+Q18</f>
        <v>10</v>
      </c>
      <c r="U18" s="191">
        <v>16</v>
      </c>
    </row>
    <row r="19" spans="1:24" ht="15.75" x14ac:dyDescent="0.25">
      <c r="A19" s="39" t="s">
        <v>187</v>
      </c>
      <c r="B19" s="39" t="s">
        <v>188</v>
      </c>
      <c r="C19" s="39" t="s">
        <v>23</v>
      </c>
      <c r="D19" s="35">
        <v>18</v>
      </c>
      <c r="E19" s="34">
        <v>0</v>
      </c>
      <c r="F19" s="35"/>
      <c r="G19" s="35"/>
      <c r="H19" s="35"/>
      <c r="I19" s="53"/>
      <c r="J19" s="15"/>
      <c r="K19" s="15"/>
      <c r="L19" s="15">
        <v>6</v>
      </c>
      <c r="M19" s="185">
        <v>10</v>
      </c>
      <c r="N19" s="37"/>
      <c r="O19" s="37"/>
      <c r="P19" s="35">
        <v>25</v>
      </c>
      <c r="Q19" s="35"/>
      <c r="R19" s="38"/>
      <c r="S19" s="36"/>
      <c r="T19" s="189">
        <f>E19+I19+M19+K19+Q19</f>
        <v>10</v>
      </c>
      <c r="U19" s="190">
        <v>16</v>
      </c>
    </row>
    <row r="20" spans="1:24" ht="15.75" x14ac:dyDescent="0.25">
      <c r="A20" s="39" t="s">
        <v>183</v>
      </c>
      <c r="B20" s="39" t="s">
        <v>180</v>
      </c>
      <c r="C20" s="39" t="s">
        <v>23</v>
      </c>
      <c r="D20" s="35">
        <v>14</v>
      </c>
      <c r="E20" s="40">
        <v>2</v>
      </c>
      <c r="F20" s="35"/>
      <c r="G20" s="35"/>
      <c r="H20" s="35"/>
      <c r="I20" s="53"/>
      <c r="J20" s="15"/>
      <c r="K20" s="15"/>
      <c r="L20" s="37"/>
      <c r="M20" s="37"/>
      <c r="N20" s="37"/>
      <c r="O20" s="37"/>
      <c r="P20" s="35">
        <v>10</v>
      </c>
      <c r="Q20" s="187">
        <v>6</v>
      </c>
      <c r="R20" s="38"/>
      <c r="S20" s="36"/>
      <c r="T20" s="189">
        <f>E20+I20+M20+K20+Q20</f>
        <v>8</v>
      </c>
      <c r="U20" s="190">
        <v>18</v>
      </c>
    </row>
    <row r="21" spans="1:24" ht="15.75" x14ac:dyDescent="0.25">
      <c r="A21" s="39" t="s">
        <v>175</v>
      </c>
      <c r="B21" s="39" t="s">
        <v>176</v>
      </c>
      <c r="C21" s="39" t="s">
        <v>23</v>
      </c>
      <c r="D21" s="35">
        <v>8</v>
      </c>
      <c r="E21" s="34">
        <v>8</v>
      </c>
      <c r="F21" s="35"/>
      <c r="G21" s="35"/>
      <c r="H21" s="35"/>
      <c r="I21" s="53"/>
      <c r="J21" s="35"/>
      <c r="K21" s="35"/>
      <c r="L21" s="35"/>
      <c r="M21" s="35"/>
      <c r="N21" s="36"/>
      <c r="O21" s="36"/>
      <c r="P21" s="35">
        <v>16</v>
      </c>
      <c r="Q21" s="35"/>
      <c r="R21" s="38"/>
      <c r="S21" s="35"/>
      <c r="T21" s="189">
        <f>E21+I21+M21+K21+Q21</f>
        <v>8</v>
      </c>
      <c r="U21" s="190">
        <v>18</v>
      </c>
    </row>
    <row r="22" spans="1:24" ht="15.75" x14ac:dyDescent="0.25">
      <c r="A22" s="39" t="s">
        <v>339</v>
      </c>
      <c r="B22" s="39" t="s">
        <v>104</v>
      </c>
      <c r="C22" s="39" t="s">
        <v>328</v>
      </c>
      <c r="D22" s="45"/>
      <c r="E22" s="45"/>
      <c r="F22" s="59"/>
      <c r="G22" s="59"/>
      <c r="H22" s="15">
        <v>8</v>
      </c>
      <c r="I22" s="52">
        <v>8</v>
      </c>
      <c r="J22" s="45"/>
      <c r="K22" s="45"/>
      <c r="L22" s="45"/>
      <c r="M22" s="45"/>
      <c r="N22" s="45"/>
      <c r="O22" s="45"/>
      <c r="P22" s="183"/>
      <c r="Q22" s="45"/>
      <c r="R22" s="45"/>
      <c r="S22" s="24"/>
      <c r="T22" s="189">
        <f>E22+I22+M22+K22+Q22</f>
        <v>8</v>
      </c>
      <c r="U22" s="191">
        <v>18</v>
      </c>
    </row>
    <row r="23" spans="1:24" ht="15.75" x14ac:dyDescent="0.25">
      <c r="A23" s="1" t="s">
        <v>191</v>
      </c>
      <c r="B23" s="1" t="s">
        <v>92</v>
      </c>
      <c r="C23" s="14" t="s">
        <v>23</v>
      </c>
      <c r="D23" s="15">
        <v>20</v>
      </c>
      <c r="E23" s="34">
        <v>0</v>
      </c>
      <c r="F23" s="35"/>
      <c r="G23" s="35"/>
      <c r="H23" s="35">
        <v>10</v>
      </c>
      <c r="I23" s="53">
        <v>6</v>
      </c>
      <c r="J23" s="15"/>
      <c r="K23" s="15"/>
      <c r="L23" s="37"/>
      <c r="M23" s="37"/>
      <c r="N23" s="37"/>
      <c r="O23" s="37"/>
      <c r="P23" s="35">
        <v>19</v>
      </c>
      <c r="Q23" s="35"/>
      <c r="R23" s="38"/>
      <c r="S23" s="35"/>
      <c r="T23" s="189">
        <f>E23+I23+M23+K23+Q23</f>
        <v>6</v>
      </c>
      <c r="U23" s="190">
        <v>21</v>
      </c>
    </row>
    <row r="24" spans="1:24" ht="15.75" x14ac:dyDescent="0.25">
      <c r="A24" s="39" t="s">
        <v>178</v>
      </c>
      <c r="B24" s="39" t="s">
        <v>67</v>
      </c>
      <c r="C24" s="39" t="s">
        <v>23</v>
      </c>
      <c r="D24" s="35">
        <v>10</v>
      </c>
      <c r="E24" s="40">
        <v>6</v>
      </c>
      <c r="F24" s="35"/>
      <c r="G24" s="35"/>
      <c r="H24" s="35"/>
      <c r="I24" s="53"/>
      <c r="J24" s="24"/>
      <c r="K24" s="15"/>
      <c r="L24" s="37"/>
      <c r="M24" s="37"/>
      <c r="N24" s="37"/>
      <c r="O24" s="37"/>
      <c r="P24" s="35"/>
      <c r="Q24" s="36"/>
      <c r="R24" s="38"/>
      <c r="S24" s="42"/>
      <c r="T24" s="189">
        <f>E24+I24+M24+K24+Q24</f>
        <v>6</v>
      </c>
      <c r="U24" s="190">
        <v>21</v>
      </c>
    </row>
    <row r="25" spans="1:24" ht="15.75" x14ac:dyDescent="0.25">
      <c r="A25" s="39" t="s">
        <v>379</v>
      </c>
      <c r="B25" s="39" t="s">
        <v>86</v>
      </c>
      <c r="C25" s="39" t="s">
        <v>43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15">
        <v>14</v>
      </c>
      <c r="Q25" s="185">
        <v>2</v>
      </c>
      <c r="R25" s="45"/>
      <c r="S25" s="45"/>
      <c r="T25" s="189">
        <f>E25+I25+M25+K25+Q25</f>
        <v>2</v>
      </c>
      <c r="U25" s="190">
        <v>23</v>
      </c>
    </row>
    <row r="26" spans="1:24" ht="15.75" x14ac:dyDescent="0.25">
      <c r="A26" s="39" t="s">
        <v>380</v>
      </c>
      <c r="B26" s="39" t="s">
        <v>164</v>
      </c>
      <c r="C26" s="39" t="s">
        <v>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15">
        <v>17</v>
      </c>
      <c r="Q26" s="45"/>
      <c r="R26" s="45"/>
      <c r="S26" s="45"/>
      <c r="T26" s="189"/>
      <c r="U26" s="191"/>
    </row>
    <row r="27" spans="1:24" ht="15.75" x14ac:dyDescent="0.25">
      <c r="A27" s="39" t="s">
        <v>381</v>
      </c>
      <c r="B27" s="39" t="s">
        <v>382</v>
      </c>
      <c r="C27" s="39" t="s">
        <v>23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15">
        <v>18</v>
      </c>
      <c r="Q27" s="45"/>
      <c r="R27" s="45"/>
      <c r="S27" s="45"/>
      <c r="T27" s="189"/>
      <c r="U27" s="190"/>
    </row>
    <row r="28" spans="1:24" ht="15.75" x14ac:dyDescent="0.25">
      <c r="A28" s="39" t="s">
        <v>189</v>
      </c>
      <c r="B28" s="39" t="s">
        <v>190</v>
      </c>
      <c r="C28" s="39" t="s">
        <v>23</v>
      </c>
      <c r="D28" s="35">
        <v>19</v>
      </c>
      <c r="E28" s="34">
        <v>0</v>
      </c>
      <c r="F28" s="35"/>
      <c r="G28" s="35"/>
      <c r="H28" s="35"/>
      <c r="I28" s="53"/>
      <c r="J28" s="15"/>
      <c r="K28" s="15"/>
      <c r="L28" s="37"/>
      <c r="M28" s="37"/>
      <c r="N28" s="37"/>
      <c r="O28" s="37"/>
      <c r="P28" s="35">
        <v>20</v>
      </c>
      <c r="Q28" s="42"/>
      <c r="R28" s="38"/>
      <c r="S28" s="42"/>
      <c r="T28" s="189"/>
      <c r="U28" s="190"/>
      <c r="V28" s="4"/>
    </row>
    <row r="29" spans="1:24" ht="15.75" x14ac:dyDescent="0.25">
      <c r="A29" s="39" t="s">
        <v>383</v>
      </c>
      <c r="B29" s="39" t="s">
        <v>111</v>
      </c>
      <c r="C29" s="39" t="s">
        <v>43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15">
        <v>21</v>
      </c>
      <c r="Q29" s="45"/>
      <c r="R29" s="45"/>
      <c r="S29" s="45"/>
      <c r="T29" s="189"/>
      <c r="U29" s="190"/>
      <c r="V29" s="4"/>
    </row>
    <row r="30" spans="1:24" ht="15.75" x14ac:dyDescent="0.25">
      <c r="A30" s="39" t="s">
        <v>384</v>
      </c>
      <c r="B30" s="39" t="s">
        <v>195</v>
      </c>
      <c r="C30" s="39" t="s">
        <v>23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15">
        <v>22</v>
      </c>
      <c r="Q30" s="45"/>
      <c r="R30" s="45"/>
      <c r="S30" s="45"/>
      <c r="T30" s="189"/>
      <c r="U30" s="191"/>
    </row>
    <row r="31" spans="1:24" ht="15.75" x14ac:dyDescent="0.25">
      <c r="A31" s="39" t="s">
        <v>196</v>
      </c>
      <c r="B31" s="39" t="s">
        <v>197</v>
      </c>
      <c r="C31" s="39" t="s">
        <v>23</v>
      </c>
      <c r="D31" s="35">
        <v>23</v>
      </c>
      <c r="E31" s="34">
        <v>0</v>
      </c>
      <c r="F31" s="35"/>
      <c r="G31" s="35"/>
      <c r="H31" s="35"/>
      <c r="I31" s="53"/>
      <c r="J31" s="15"/>
      <c r="K31" s="15"/>
      <c r="L31" s="37"/>
      <c r="M31" s="37"/>
      <c r="N31" s="37"/>
      <c r="O31" s="37"/>
      <c r="P31" s="35">
        <v>23</v>
      </c>
      <c r="Q31" s="35"/>
      <c r="R31" s="38"/>
      <c r="S31" s="35"/>
      <c r="T31" s="189"/>
      <c r="U31" s="190"/>
    </row>
    <row r="32" spans="1:24" ht="15.75" x14ac:dyDescent="0.25">
      <c r="A32" s="39" t="s">
        <v>198</v>
      </c>
      <c r="B32" s="39" t="s">
        <v>176</v>
      </c>
      <c r="C32" s="39" t="s">
        <v>23</v>
      </c>
      <c r="D32" s="15">
        <v>24</v>
      </c>
      <c r="E32" s="34">
        <v>0</v>
      </c>
      <c r="F32" s="35"/>
      <c r="G32" s="35"/>
      <c r="H32" s="35"/>
      <c r="I32" s="53"/>
      <c r="J32" s="15"/>
      <c r="K32" s="15"/>
      <c r="L32" s="37"/>
      <c r="M32" s="37"/>
      <c r="N32" s="37"/>
      <c r="O32" s="37"/>
      <c r="P32" s="35">
        <v>24</v>
      </c>
      <c r="Q32" s="43"/>
      <c r="R32" s="38"/>
      <c r="S32" s="43"/>
      <c r="T32" s="189"/>
      <c r="U32" s="190"/>
      <c r="X32" s="26"/>
    </row>
    <row r="33" spans="1:21" ht="15.75" x14ac:dyDescent="0.25">
      <c r="A33" s="39" t="s">
        <v>385</v>
      </c>
      <c r="B33" s="39" t="s">
        <v>118</v>
      </c>
      <c r="C33" s="39" t="s">
        <v>23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15">
        <v>26</v>
      </c>
      <c r="Q33" s="45"/>
      <c r="R33" s="45"/>
      <c r="S33" s="45"/>
      <c r="T33" s="189"/>
      <c r="U33" s="190"/>
    </row>
    <row r="34" spans="1:21" ht="15.75" x14ac:dyDescent="0.25">
      <c r="A34" s="39" t="s">
        <v>185</v>
      </c>
      <c r="B34" s="39" t="s">
        <v>186</v>
      </c>
      <c r="C34" s="39" t="s">
        <v>23</v>
      </c>
      <c r="D34" s="35">
        <v>16</v>
      </c>
      <c r="E34" s="34">
        <v>0</v>
      </c>
      <c r="F34" s="35"/>
      <c r="G34" s="35"/>
      <c r="H34" s="35"/>
      <c r="I34" s="53"/>
      <c r="J34" s="15"/>
      <c r="K34" s="15"/>
      <c r="L34" s="37"/>
      <c r="M34" s="37"/>
      <c r="N34" s="37"/>
      <c r="O34" s="37"/>
      <c r="P34" s="35"/>
      <c r="Q34" s="42"/>
      <c r="R34" s="38"/>
      <c r="S34" s="36"/>
      <c r="T34" s="189"/>
      <c r="U34" s="191"/>
    </row>
    <row r="35" spans="1:21" ht="15.75" x14ac:dyDescent="0.25">
      <c r="A35" s="39" t="s">
        <v>178</v>
      </c>
      <c r="B35" s="39" t="s">
        <v>94</v>
      </c>
      <c r="C35" s="39" t="s">
        <v>23</v>
      </c>
      <c r="D35" s="15">
        <v>17</v>
      </c>
      <c r="E35" s="34">
        <v>0</v>
      </c>
      <c r="F35" s="35"/>
      <c r="G35" s="35"/>
      <c r="H35" s="35"/>
      <c r="I35" s="53"/>
      <c r="J35" s="15"/>
      <c r="K35" s="15"/>
      <c r="L35" s="37"/>
      <c r="M35" s="37"/>
      <c r="N35" s="37"/>
      <c r="O35" s="37"/>
      <c r="P35" s="35"/>
      <c r="Q35" s="36"/>
      <c r="R35" s="38"/>
      <c r="S35" s="42"/>
      <c r="T35" s="189"/>
      <c r="U35" s="190"/>
    </row>
    <row r="36" spans="1:21" ht="15.75" x14ac:dyDescent="0.25">
      <c r="A36" s="39" t="s">
        <v>192</v>
      </c>
      <c r="B36" s="39" t="s">
        <v>193</v>
      </c>
      <c r="C36" s="39" t="s">
        <v>23</v>
      </c>
      <c r="D36" s="15">
        <v>21</v>
      </c>
      <c r="E36" s="34">
        <v>0</v>
      </c>
      <c r="F36" s="35"/>
      <c r="G36" s="35"/>
      <c r="H36" s="35"/>
      <c r="I36" s="53"/>
      <c r="J36" s="35"/>
      <c r="K36" s="43"/>
      <c r="L36" s="43"/>
      <c r="M36" s="43"/>
      <c r="N36" s="43"/>
      <c r="O36" s="43"/>
      <c r="P36" s="35"/>
      <c r="Q36" s="36"/>
      <c r="R36" s="38"/>
      <c r="S36" s="35"/>
      <c r="T36" s="189"/>
      <c r="U36" s="190"/>
    </row>
    <row r="37" spans="1:21" ht="15.75" x14ac:dyDescent="0.25">
      <c r="A37" s="39" t="s">
        <v>194</v>
      </c>
      <c r="B37" s="39" t="s">
        <v>195</v>
      </c>
      <c r="C37" s="39" t="s">
        <v>23</v>
      </c>
      <c r="D37" s="15">
        <v>22</v>
      </c>
      <c r="E37" s="34">
        <v>0</v>
      </c>
      <c r="F37" s="15"/>
      <c r="G37" s="15"/>
      <c r="H37" s="15"/>
      <c r="I37" s="52"/>
      <c r="J37" s="15"/>
      <c r="K37" s="15"/>
      <c r="L37" s="15"/>
      <c r="M37" s="15"/>
      <c r="N37" s="15"/>
      <c r="O37" s="15"/>
      <c r="P37" s="15"/>
      <c r="Q37" s="15"/>
      <c r="R37" s="24"/>
      <c r="S37" s="15"/>
      <c r="T37" s="189"/>
      <c r="U37" s="190"/>
    </row>
    <row r="38" spans="1:21" x14ac:dyDescent="0.2">
      <c r="E38" s="4"/>
    </row>
  </sheetData>
  <sortState ref="A3:U37">
    <sortCondition descending="1" ref="T3:T37"/>
  </sortState>
  <pageMargins left="0.7" right="0.7" top="0.78740157499999996" bottom="0.78740157499999996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Normal="100" workbookViewId="0">
      <selection activeCell="G3" sqref="G3"/>
    </sheetView>
  </sheetViews>
  <sheetFormatPr defaultRowHeight="12.75" x14ac:dyDescent="0.2"/>
  <cols>
    <col min="1" max="1" width="14.28515625" customWidth="1"/>
    <col min="2" max="2" width="11.5703125" customWidth="1"/>
    <col min="3" max="3" width="17.7109375" customWidth="1"/>
    <col min="4" max="4" width="8.42578125" customWidth="1"/>
    <col min="5" max="5" width="7.42578125" customWidth="1"/>
    <col min="7" max="7" width="7" customWidth="1"/>
    <col min="8" max="8" width="6.5703125" customWidth="1"/>
    <col min="9" max="9" width="7.7109375" customWidth="1"/>
    <col min="11" max="11" width="6.5703125" customWidth="1"/>
    <col min="12" max="12" width="8" customWidth="1"/>
    <col min="13" max="13" width="6.28515625" customWidth="1"/>
    <col min="15" max="15" width="6.7109375" customWidth="1"/>
    <col min="16" max="16" width="10.5703125" customWidth="1"/>
    <col min="17" max="17" width="6.28515625" customWidth="1"/>
    <col min="18" max="18" width="9.85546875" customWidth="1"/>
    <col min="19" max="19" width="5.85546875" customWidth="1"/>
    <col min="21" max="21" width="10.5703125" customWidth="1"/>
  </cols>
  <sheetData>
    <row r="1" spans="1:24" ht="15.75" x14ac:dyDescent="0.25">
      <c r="A1" s="2" t="s">
        <v>199</v>
      </c>
      <c r="B1" s="25"/>
      <c r="C1" s="25"/>
      <c r="U1" s="4"/>
      <c r="W1" s="4"/>
      <c r="X1" s="4"/>
    </row>
    <row r="2" spans="1:24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0" t="s">
        <v>5</v>
      </c>
      <c r="H2" s="7" t="s">
        <v>326</v>
      </c>
      <c r="I2" s="9" t="s">
        <v>5</v>
      </c>
      <c r="J2" s="7" t="s">
        <v>7</v>
      </c>
      <c r="K2" s="8" t="s">
        <v>5</v>
      </c>
      <c r="L2" s="7" t="s">
        <v>8</v>
      </c>
      <c r="M2" s="8" t="s">
        <v>5</v>
      </c>
      <c r="N2" s="7" t="s">
        <v>7</v>
      </c>
      <c r="O2" s="8" t="s">
        <v>5</v>
      </c>
      <c r="P2" s="10" t="s">
        <v>9</v>
      </c>
      <c r="Q2" s="11" t="s">
        <v>5</v>
      </c>
      <c r="R2" s="12" t="s">
        <v>10</v>
      </c>
      <c r="S2" s="11" t="s">
        <v>5</v>
      </c>
      <c r="T2" s="7" t="s">
        <v>11</v>
      </c>
      <c r="U2" s="13" t="s">
        <v>12</v>
      </c>
      <c r="W2" s="32"/>
      <c r="X2" s="4"/>
    </row>
    <row r="3" spans="1:24" ht="15.75" x14ac:dyDescent="0.25">
      <c r="A3" s="260" t="s">
        <v>202</v>
      </c>
      <c r="B3" s="260" t="s">
        <v>203</v>
      </c>
      <c r="C3" s="260" t="s">
        <v>23</v>
      </c>
      <c r="D3" s="261">
        <v>3</v>
      </c>
      <c r="E3" s="262">
        <v>15</v>
      </c>
      <c r="F3" s="261"/>
      <c r="G3" s="263"/>
      <c r="H3" s="263">
        <v>1</v>
      </c>
      <c r="I3" s="264">
        <v>20</v>
      </c>
      <c r="J3" s="263">
        <v>2</v>
      </c>
      <c r="K3" s="264">
        <v>17</v>
      </c>
      <c r="L3" s="263">
        <v>1</v>
      </c>
      <c r="M3" s="264">
        <v>20</v>
      </c>
      <c r="N3" s="265"/>
      <c r="O3" s="266"/>
      <c r="P3" s="263">
        <v>2</v>
      </c>
      <c r="Q3" s="264">
        <v>17</v>
      </c>
      <c r="R3" s="267"/>
      <c r="S3" s="268"/>
      <c r="T3" s="206">
        <f t="shared" ref="T3:T39" si="0">E3+G3+I3+K3+M3+Q3</f>
        <v>89</v>
      </c>
      <c r="U3" s="210">
        <v>1</v>
      </c>
    </row>
    <row r="4" spans="1:24" ht="15.75" x14ac:dyDescent="0.25">
      <c r="A4" s="260" t="s">
        <v>200</v>
      </c>
      <c r="B4" s="260" t="s">
        <v>64</v>
      </c>
      <c r="C4" s="260" t="s">
        <v>23</v>
      </c>
      <c r="D4" s="261">
        <v>1</v>
      </c>
      <c r="E4" s="262">
        <v>20</v>
      </c>
      <c r="F4" s="261"/>
      <c r="G4" s="263"/>
      <c r="H4" s="263">
        <v>2</v>
      </c>
      <c r="I4" s="264">
        <v>17</v>
      </c>
      <c r="J4" s="263">
        <v>1</v>
      </c>
      <c r="K4" s="264">
        <v>20</v>
      </c>
      <c r="L4" s="263">
        <v>3</v>
      </c>
      <c r="M4" s="264">
        <v>15</v>
      </c>
      <c r="N4" s="265"/>
      <c r="O4" s="266"/>
      <c r="P4" s="263">
        <v>4</v>
      </c>
      <c r="Q4" s="264">
        <v>13</v>
      </c>
      <c r="R4" s="267"/>
      <c r="S4" s="268"/>
      <c r="T4" s="206">
        <f t="shared" si="0"/>
        <v>85</v>
      </c>
      <c r="U4" s="210">
        <v>2</v>
      </c>
    </row>
    <row r="5" spans="1:24" ht="15.75" x14ac:dyDescent="0.25">
      <c r="A5" s="260" t="s">
        <v>201</v>
      </c>
      <c r="B5" s="260" t="s">
        <v>147</v>
      </c>
      <c r="C5" s="260" t="s">
        <v>33</v>
      </c>
      <c r="D5" s="261">
        <v>2</v>
      </c>
      <c r="E5" s="262">
        <v>17</v>
      </c>
      <c r="F5" s="261"/>
      <c r="G5" s="263"/>
      <c r="H5" s="263">
        <v>3</v>
      </c>
      <c r="I5" s="264">
        <v>15</v>
      </c>
      <c r="J5" s="263">
        <v>4</v>
      </c>
      <c r="K5" s="264">
        <v>13</v>
      </c>
      <c r="L5" s="263">
        <v>7</v>
      </c>
      <c r="M5" s="264">
        <v>9</v>
      </c>
      <c r="N5" s="265"/>
      <c r="O5" s="266"/>
      <c r="P5" s="263">
        <v>5</v>
      </c>
      <c r="Q5" s="264">
        <v>11</v>
      </c>
      <c r="R5" s="267"/>
      <c r="S5" s="268"/>
      <c r="T5" s="206">
        <f t="shared" si="0"/>
        <v>65</v>
      </c>
      <c r="U5" s="210">
        <v>3</v>
      </c>
      <c r="W5" s="4"/>
      <c r="X5" s="4"/>
    </row>
    <row r="6" spans="1:24" ht="15.75" x14ac:dyDescent="0.25">
      <c r="A6" s="1" t="s">
        <v>204</v>
      </c>
      <c r="B6" s="1" t="s">
        <v>143</v>
      </c>
      <c r="C6" s="39" t="s">
        <v>33</v>
      </c>
      <c r="D6" s="15">
        <v>4</v>
      </c>
      <c r="E6" s="177">
        <v>13</v>
      </c>
      <c r="F6" s="35"/>
      <c r="G6" s="150"/>
      <c r="H6" s="150">
        <v>7</v>
      </c>
      <c r="I6" s="151">
        <v>9</v>
      </c>
      <c r="J6" s="22">
        <v>6</v>
      </c>
      <c r="K6" s="23">
        <v>10</v>
      </c>
      <c r="L6" s="150">
        <v>5</v>
      </c>
      <c r="M6" s="151">
        <v>11</v>
      </c>
      <c r="N6" s="152"/>
      <c r="O6" s="43"/>
      <c r="P6" s="150">
        <v>6</v>
      </c>
      <c r="Q6" s="151">
        <v>10</v>
      </c>
      <c r="R6" s="38"/>
      <c r="S6" s="46"/>
      <c r="T6" s="76">
        <f t="shared" si="0"/>
        <v>53</v>
      </c>
      <c r="U6" s="69">
        <v>4</v>
      </c>
    </row>
    <row r="7" spans="1:24" ht="15.75" x14ac:dyDescent="0.25">
      <c r="A7" s="73" t="s">
        <v>348</v>
      </c>
      <c r="B7" s="73" t="s">
        <v>206</v>
      </c>
      <c r="C7" s="73" t="s">
        <v>28</v>
      </c>
      <c r="D7" s="45"/>
      <c r="E7" s="132"/>
      <c r="F7" s="45"/>
      <c r="G7" s="132"/>
      <c r="H7" s="22"/>
      <c r="I7" s="22"/>
      <c r="J7" s="22">
        <v>3</v>
      </c>
      <c r="K7" s="23">
        <v>15</v>
      </c>
      <c r="L7" s="22">
        <v>6</v>
      </c>
      <c r="M7" s="23">
        <v>10</v>
      </c>
      <c r="N7" s="22"/>
      <c r="O7" s="15"/>
      <c r="P7" s="22">
        <v>1</v>
      </c>
      <c r="Q7" s="23">
        <v>20</v>
      </c>
      <c r="R7" s="45"/>
      <c r="S7" s="45"/>
      <c r="T7" s="76">
        <f t="shared" si="0"/>
        <v>45</v>
      </c>
      <c r="U7" s="69">
        <v>5</v>
      </c>
    </row>
    <row r="8" spans="1:24" ht="15.75" x14ac:dyDescent="0.25">
      <c r="A8" s="1" t="s">
        <v>208</v>
      </c>
      <c r="B8" s="1" t="s">
        <v>209</v>
      </c>
      <c r="C8" s="14" t="s">
        <v>20</v>
      </c>
      <c r="D8" s="15">
        <v>9</v>
      </c>
      <c r="E8" s="177">
        <v>7</v>
      </c>
      <c r="F8" s="35"/>
      <c r="G8" s="150"/>
      <c r="H8" s="150">
        <v>6</v>
      </c>
      <c r="I8" s="151">
        <v>10</v>
      </c>
      <c r="J8" s="22"/>
      <c r="K8" s="23"/>
      <c r="L8" s="150">
        <v>4</v>
      </c>
      <c r="M8" s="151">
        <v>13</v>
      </c>
      <c r="N8" s="152"/>
      <c r="O8" s="43"/>
      <c r="P8" s="150">
        <v>3</v>
      </c>
      <c r="Q8" s="151">
        <v>15</v>
      </c>
      <c r="R8" s="38"/>
      <c r="S8" s="46"/>
      <c r="T8" s="76">
        <f t="shared" si="0"/>
        <v>45</v>
      </c>
      <c r="U8" s="69">
        <v>5</v>
      </c>
    </row>
    <row r="9" spans="1:24" ht="15.75" x14ac:dyDescent="0.25">
      <c r="A9" s="39" t="s">
        <v>210</v>
      </c>
      <c r="B9" s="39" t="s">
        <v>141</v>
      </c>
      <c r="C9" s="39" t="s">
        <v>23</v>
      </c>
      <c r="D9" s="35">
        <v>10</v>
      </c>
      <c r="E9" s="177">
        <v>6</v>
      </c>
      <c r="F9" s="35"/>
      <c r="G9" s="150"/>
      <c r="H9" s="150">
        <v>4</v>
      </c>
      <c r="I9" s="151">
        <v>13</v>
      </c>
      <c r="J9" s="150"/>
      <c r="K9" s="151"/>
      <c r="L9" s="150">
        <v>2</v>
      </c>
      <c r="M9" s="151">
        <v>17</v>
      </c>
      <c r="N9" s="152"/>
      <c r="O9" s="43"/>
      <c r="P9" s="150">
        <v>10</v>
      </c>
      <c r="Q9" s="151">
        <v>6</v>
      </c>
      <c r="R9" s="38"/>
      <c r="S9" s="46"/>
      <c r="T9" s="76">
        <f t="shared" si="0"/>
        <v>42</v>
      </c>
      <c r="U9" s="69">
        <v>7</v>
      </c>
    </row>
    <row r="10" spans="1:24" ht="15.75" x14ac:dyDescent="0.25">
      <c r="A10" s="39" t="s">
        <v>207</v>
      </c>
      <c r="B10" s="39" t="s">
        <v>155</v>
      </c>
      <c r="C10" s="39" t="s">
        <v>33</v>
      </c>
      <c r="D10" s="15">
        <v>8</v>
      </c>
      <c r="E10" s="177">
        <v>8</v>
      </c>
      <c r="F10" s="35"/>
      <c r="G10" s="150"/>
      <c r="H10" s="150">
        <v>5</v>
      </c>
      <c r="I10" s="151">
        <v>11</v>
      </c>
      <c r="J10" s="22">
        <v>5</v>
      </c>
      <c r="K10" s="23">
        <v>11</v>
      </c>
      <c r="L10" s="150">
        <v>9</v>
      </c>
      <c r="M10" s="151">
        <v>7</v>
      </c>
      <c r="N10" s="152"/>
      <c r="O10" s="43"/>
      <c r="P10" s="150">
        <v>11</v>
      </c>
      <c r="Q10" s="151">
        <v>5</v>
      </c>
      <c r="R10" s="38"/>
      <c r="S10" s="46"/>
      <c r="T10" s="76">
        <f t="shared" si="0"/>
        <v>42</v>
      </c>
      <c r="U10" s="69">
        <v>7</v>
      </c>
    </row>
    <row r="11" spans="1:24" ht="15.75" x14ac:dyDescent="0.25">
      <c r="A11" s="39" t="s">
        <v>52</v>
      </c>
      <c r="B11" s="39" t="s">
        <v>206</v>
      </c>
      <c r="C11" s="39" t="s">
        <v>23</v>
      </c>
      <c r="D11" s="35">
        <v>7</v>
      </c>
      <c r="E11" s="177">
        <v>9</v>
      </c>
      <c r="F11" s="35"/>
      <c r="G11" s="150"/>
      <c r="H11" s="150"/>
      <c r="I11" s="151"/>
      <c r="J11" s="150"/>
      <c r="K11" s="151"/>
      <c r="L11" s="152"/>
      <c r="M11" s="152"/>
      <c r="N11" s="152"/>
      <c r="O11" s="43"/>
      <c r="P11" s="150">
        <v>8</v>
      </c>
      <c r="Q11" s="151">
        <v>8</v>
      </c>
      <c r="R11" s="38"/>
      <c r="S11" s="46"/>
      <c r="T11" s="76">
        <f t="shared" si="0"/>
        <v>17</v>
      </c>
      <c r="U11" s="69">
        <v>9</v>
      </c>
    </row>
    <row r="12" spans="1:24" ht="15.75" x14ac:dyDescent="0.25">
      <c r="A12" s="39" t="s">
        <v>205</v>
      </c>
      <c r="B12" s="39" t="s">
        <v>155</v>
      </c>
      <c r="C12" s="39" t="s">
        <v>43</v>
      </c>
      <c r="D12" s="35">
        <v>6</v>
      </c>
      <c r="E12" s="177">
        <v>10</v>
      </c>
      <c r="F12" s="35"/>
      <c r="G12" s="150"/>
      <c r="H12" s="150"/>
      <c r="I12" s="151"/>
      <c r="J12" s="22"/>
      <c r="K12" s="23"/>
      <c r="L12" s="152"/>
      <c r="M12" s="152"/>
      <c r="N12" s="152"/>
      <c r="O12" s="43"/>
      <c r="P12" s="150">
        <v>9</v>
      </c>
      <c r="Q12" s="151">
        <v>7</v>
      </c>
      <c r="R12" s="38"/>
      <c r="S12" s="46"/>
      <c r="T12" s="76">
        <f t="shared" si="0"/>
        <v>17</v>
      </c>
      <c r="U12" s="69">
        <v>9</v>
      </c>
    </row>
    <row r="13" spans="1:24" ht="15.75" x14ac:dyDescent="0.25">
      <c r="A13" s="48" t="s">
        <v>233</v>
      </c>
      <c r="B13" s="48" t="s">
        <v>19</v>
      </c>
      <c r="C13" s="48" t="s">
        <v>20</v>
      </c>
      <c r="D13" s="49">
        <v>26</v>
      </c>
      <c r="E13" s="177">
        <v>0</v>
      </c>
      <c r="F13" s="61"/>
      <c r="G13" s="132"/>
      <c r="H13" s="22">
        <v>8</v>
      </c>
      <c r="I13" s="23">
        <v>8</v>
      </c>
      <c r="J13" s="22"/>
      <c r="K13" s="23"/>
      <c r="L13" s="22">
        <v>8</v>
      </c>
      <c r="M13" s="23">
        <v>8</v>
      </c>
      <c r="N13" s="22"/>
      <c r="O13" s="1"/>
      <c r="P13" s="22"/>
      <c r="Q13" s="61"/>
      <c r="R13" s="62"/>
      <c r="S13" s="61"/>
      <c r="T13" s="76">
        <f t="shared" si="0"/>
        <v>16</v>
      </c>
      <c r="U13" s="69">
        <v>11</v>
      </c>
    </row>
    <row r="14" spans="1:24" ht="15.75" x14ac:dyDescent="0.25">
      <c r="A14" s="39" t="s">
        <v>230</v>
      </c>
      <c r="B14" s="39" t="s">
        <v>32</v>
      </c>
      <c r="C14" s="39" t="s">
        <v>23</v>
      </c>
      <c r="D14" s="15">
        <v>23</v>
      </c>
      <c r="E14" s="177">
        <v>0</v>
      </c>
      <c r="F14" s="60"/>
      <c r="G14" s="153"/>
      <c r="H14" s="150"/>
      <c r="I14" s="151"/>
      <c r="J14" s="150">
        <v>8</v>
      </c>
      <c r="K14" s="151">
        <v>8</v>
      </c>
      <c r="L14" s="150">
        <v>10</v>
      </c>
      <c r="M14" s="151">
        <v>6</v>
      </c>
      <c r="N14" s="150"/>
      <c r="O14" s="35"/>
      <c r="P14" s="150"/>
      <c r="Q14" s="60"/>
      <c r="R14" s="38"/>
      <c r="S14" s="60"/>
      <c r="T14" s="76">
        <f t="shared" si="0"/>
        <v>14</v>
      </c>
      <c r="U14" s="69">
        <v>12</v>
      </c>
    </row>
    <row r="15" spans="1:24" ht="15.75" x14ac:dyDescent="0.25">
      <c r="A15" s="39" t="s">
        <v>214</v>
      </c>
      <c r="B15" s="39" t="s">
        <v>19</v>
      </c>
      <c r="C15" s="39" t="s">
        <v>28</v>
      </c>
      <c r="D15" s="35">
        <v>13</v>
      </c>
      <c r="E15" s="177">
        <v>3</v>
      </c>
      <c r="F15" s="35"/>
      <c r="G15" s="35"/>
      <c r="H15" s="35"/>
      <c r="I15" s="36"/>
      <c r="J15" s="35"/>
      <c r="K15" s="43"/>
      <c r="L15" s="43"/>
      <c r="M15" s="43"/>
      <c r="N15" s="43"/>
      <c r="O15" s="43"/>
      <c r="P15" s="150">
        <v>7</v>
      </c>
      <c r="Q15" s="151">
        <v>9</v>
      </c>
      <c r="R15" s="38"/>
      <c r="S15" s="42"/>
      <c r="T15" s="76">
        <f t="shared" si="0"/>
        <v>12</v>
      </c>
      <c r="U15" s="69">
        <v>13</v>
      </c>
    </row>
    <row r="16" spans="1:24" ht="15.75" x14ac:dyDescent="0.25">
      <c r="A16" s="39" t="s">
        <v>205</v>
      </c>
      <c r="B16" s="39" t="s">
        <v>51</v>
      </c>
      <c r="C16" s="39" t="s">
        <v>43</v>
      </c>
      <c r="D16" s="35">
        <v>5</v>
      </c>
      <c r="E16" s="178">
        <v>11</v>
      </c>
      <c r="F16" s="15"/>
      <c r="G16" s="22"/>
      <c r="H16" s="22"/>
      <c r="I16" s="23"/>
      <c r="J16" s="22"/>
      <c r="K16" s="23"/>
      <c r="L16" s="154"/>
      <c r="M16" s="154"/>
      <c r="N16" s="154"/>
      <c r="O16" s="41"/>
      <c r="P16" s="22"/>
      <c r="Q16" s="47"/>
      <c r="R16" s="24"/>
      <c r="S16" s="46"/>
      <c r="T16" s="76">
        <f t="shared" si="0"/>
        <v>11</v>
      </c>
      <c r="U16" s="69">
        <v>14</v>
      </c>
    </row>
    <row r="17" spans="1:21" ht="15.75" x14ac:dyDescent="0.25">
      <c r="A17" s="73" t="s">
        <v>349</v>
      </c>
      <c r="B17" s="73" t="s">
        <v>295</v>
      </c>
      <c r="C17" s="73" t="s">
        <v>20</v>
      </c>
      <c r="D17" s="45"/>
      <c r="E17" s="132"/>
      <c r="F17" s="45"/>
      <c r="G17" s="132"/>
      <c r="H17" s="22"/>
      <c r="I17" s="22"/>
      <c r="J17" s="22">
        <v>7</v>
      </c>
      <c r="K17" s="23">
        <v>9</v>
      </c>
      <c r="L17" s="22"/>
      <c r="M17" s="22"/>
      <c r="N17" s="22"/>
      <c r="O17" s="15"/>
      <c r="P17" s="22"/>
      <c r="Q17" s="45"/>
      <c r="R17" s="45"/>
      <c r="S17" s="45"/>
      <c r="T17" s="76">
        <f t="shared" si="0"/>
        <v>9</v>
      </c>
      <c r="U17" s="69">
        <v>15</v>
      </c>
    </row>
    <row r="18" spans="1:21" ht="15.75" x14ac:dyDescent="0.25">
      <c r="A18" s="39" t="s">
        <v>211</v>
      </c>
      <c r="B18" s="39" t="s">
        <v>212</v>
      </c>
      <c r="C18" s="39" t="s">
        <v>23</v>
      </c>
      <c r="D18" s="35">
        <v>11</v>
      </c>
      <c r="E18" s="177">
        <v>5</v>
      </c>
      <c r="F18" s="45"/>
      <c r="G18" s="45"/>
      <c r="H18" s="45"/>
      <c r="I18" s="74"/>
      <c r="J18" s="45"/>
      <c r="K18" s="45"/>
      <c r="L18" s="45"/>
      <c r="M18" s="45"/>
      <c r="N18" s="45"/>
      <c r="O18" s="45"/>
      <c r="P18" s="22">
        <v>13</v>
      </c>
      <c r="Q18" s="23">
        <v>3</v>
      </c>
      <c r="R18" s="24"/>
      <c r="S18" s="45"/>
      <c r="T18" s="76">
        <f t="shared" si="0"/>
        <v>8</v>
      </c>
      <c r="U18" s="69">
        <v>16</v>
      </c>
    </row>
    <row r="19" spans="1:21" ht="15.75" x14ac:dyDescent="0.25">
      <c r="A19" s="39" t="s">
        <v>231</v>
      </c>
      <c r="B19" s="39" t="s">
        <v>19</v>
      </c>
      <c r="C19" s="39" t="s">
        <v>23</v>
      </c>
      <c r="D19" s="35">
        <v>24</v>
      </c>
      <c r="E19" s="177">
        <v>0</v>
      </c>
      <c r="F19" s="35"/>
      <c r="G19" s="35"/>
      <c r="H19" s="35"/>
      <c r="I19" s="36"/>
      <c r="J19" s="35"/>
      <c r="K19" s="43"/>
      <c r="L19" s="43"/>
      <c r="M19" s="43"/>
      <c r="N19" s="43"/>
      <c r="O19" s="43"/>
      <c r="P19" s="150">
        <v>12</v>
      </c>
      <c r="Q19" s="151">
        <v>4</v>
      </c>
      <c r="R19" s="38"/>
      <c r="S19" s="35"/>
      <c r="T19" s="76">
        <f t="shared" si="0"/>
        <v>4</v>
      </c>
      <c r="U19" s="69">
        <v>17</v>
      </c>
    </row>
    <row r="20" spans="1:21" ht="15.75" x14ac:dyDescent="0.25">
      <c r="A20" s="39" t="s">
        <v>213</v>
      </c>
      <c r="B20" s="39" t="s">
        <v>124</v>
      </c>
      <c r="C20" s="39" t="s">
        <v>23</v>
      </c>
      <c r="D20" s="35">
        <v>12</v>
      </c>
      <c r="E20" s="177">
        <v>4</v>
      </c>
      <c r="F20" s="35"/>
      <c r="G20" s="35"/>
      <c r="H20" s="35"/>
      <c r="I20" s="36"/>
      <c r="J20" s="43"/>
      <c r="K20" s="43"/>
      <c r="L20" s="43"/>
      <c r="M20" s="43"/>
      <c r="N20" s="43"/>
      <c r="O20" s="43"/>
      <c r="P20" s="150"/>
      <c r="Q20" s="42"/>
      <c r="R20" s="38"/>
      <c r="S20" s="42"/>
      <c r="T20" s="76">
        <f t="shared" si="0"/>
        <v>4</v>
      </c>
      <c r="U20" s="69">
        <v>17</v>
      </c>
    </row>
    <row r="21" spans="1:21" ht="15.75" x14ac:dyDescent="0.25">
      <c r="A21" s="48" t="s">
        <v>232</v>
      </c>
      <c r="B21" s="48" t="s">
        <v>143</v>
      </c>
      <c r="C21" s="48" t="s">
        <v>23</v>
      </c>
      <c r="D21" s="49">
        <v>25</v>
      </c>
      <c r="E21" s="177">
        <v>0</v>
      </c>
      <c r="F21" s="61"/>
      <c r="G21" s="61"/>
      <c r="H21" s="61"/>
      <c r="I21" s="117"/>
      <c r="J21" s="61"/>
      <c r="K21" s="61"/>
      <c r="L21" s="61"/>
      <c r="M21" s="61"/>
      <c r="N21" s="61"/>
      <c r="O21" s="61"/>
      <c r="P21" s="22">
        <v>14</v>
      </c>
      <c r="Q21" s="23">
        <v>2</v>
      </c>
      <c r="R21" s="62"/>
      <c r="S21" s="61"/>
      <c r="T21" s="76">
        <f t="shared" si="0"/>
        <v>2</v>
      </c>
      <c r="U21" s="69">
        <v>19</v>
      </c>
    </row>
    <row r="22" spans="1:21" ht="15.75" x14ac:dyDescent="0.25">
      <c r="A22" s="39" t="s">
        <v>215</v>
      </c>
      <c r="B22" s="39" t="s">
        <v>216</v>
      </c>
      <c r="C22" s="39" t="s">
        <v>23</v>
      </c>
      <c r="D22" s="15">
        <v>14</v>
      </c>
      <c r="E22" s="177">
        <v>2</v>
      </c>
      <c r="F22" s="35"/>
      <c r="G22" s="35"/>
      <c r="H22" s="35"/>
      <c r="I22" s="36"/>
      <c r="J22" s="35"/>
      <c r="K22" s="43"/>
      <c r="L22" s="43"/>
      <c r="M22" s="43"/>
      <c r="N22" s="43"/>
      <c r="O22" s="43"/>
      <c r="P22" s="150"/>
      <c r="Q22" s="42"/>
      <c r="R22" s="38"/>
      <c r="S22" s="42"/>
      <c r="T22" s="76">
        <f t="shared" si="0"/>
        <v>2</v>
      </c>
      <c r="U22" s="69">
        <v>19</v>
      </c>
    </row>
    <row r="23" spans="1:21" ht="15.75" x14ac:dyDescent="0.25">
      <c r="A23" s="48" t="s">
        <v>237</v>
      </c>
      <c r="B23" s="48" t="s">
        <v>206</v>
      </c>
      <c r="C23" s="48" t="s">
        <v>23</v>
      </c>
      <c r="D23" s="49">
        <v>29</v>
      </c>
      <c r="E23" s="177">
        <v>0</v>
      </c>
      <c r="F23" s="61"/>
      <c r="G23" s="61"/>
      <c r="H23" s="61"/>
      <c r="I23" s="117"/>
      <c r="J23" s="61"/>
      <c r="K23" s="61"/>
      <c r="L23" s="61"/>
      <c r="M23" s="61"/>
      <c r="N23" s="61"/>
      <c r="O23" s="61"/>
      <c r="P23" s="22">
        <v>15</v>
      </c>
      <c r="Q23" s="23">
        <v>1</v>
      </c>
      <c r="R23" s="62"/>
      <c r="S23" s="61"/>
      <c r="T23" s="76">
        <f t="shared" si="0"/>
        <v>1</v>
      </c>
      <c r="U23" s="69">
        <v>21</v>
      </c>
    </row>
    <row r="24" spans="1:21" ht="15.75" x14ac:dyDescent="0.25">
      <c r="A24" s="39" t="s">
        <v>217</v>
      </c>
      <c r="B24" s="39" t="s">
        <v>124</v>
      </c>
      <c r="C24" s="39" t="s">
        <v>33</v>
      </c>
      <c r="D24" s="35">
        <v>15</v>
      </c>
      <c r="E24" s="177">
        <v>1</v>
      </c>
      <c r="F24" s="35"/>
      <c r="G24" s="35"/>
      <c r="H24" s="35"/>
      <c r="I24" s="36"/>
      <c r="J24" s="35"/>
      <c r="K24" s="43"/>
      <c r="L24" s="43"/>
      <c r="M24" s="43"/>
      <c r="N24" s="43"/>
      <c r="O24" s="43"/>
      <c r="P24" s="150"/>
      <c r="Q24" s="35"/>
      <c r="R24" s="38"/>
      <c r="S24" s="35"/>
      <c r="T24" s="76">
        <f t="shared" si="0"/>
        <v>1</v>
      </c>
      <c r="U24" s="69">
        <v>21</v>
      </c>
    </row>
    <row r="25" spans="1:21" ht="15.75" x14ac:dyDescent="0.25">
      <c r="A25" s="39" t="s">
        <v>219</v>
      </c>
      <c r="B25" s="39" t="s">
        <v>220</v>
      </c>
      <c r="C25" s="39" t="s">
        <v>23</v>
      </c>
      <c r="D25" s="35">
        <v>17</v>
      </c>
      <c r="E25" s="177">
        <v>0</v>
      </c>
      <c r="F25" s="35"/>
      <c r="G25" s="35"/>
      <c r="H25" s="35"/>
      <c r="I25" s="36"/>
      <c r="J25" s="35"/>
      <c r="K25" s="43"/>
      <c r="L25" s="43"/>
      <c r="M25" s="43"/>
      <c r="N25" s="43"/>
      <c r="O25" s="43"/>
      <c r="P25" s="150">
        <v>16</v>
      </c>
      <c r="Q25" s="35"/>
      <c r="R25" s="38"/>
      <c r="S25" s="35"/>
      <c r="T25" s="76">
        <f t="shared" si="0"/>
        <v>0</v>
      </c>
      <c r="U25" s="69"/>
    </row>
    <row r="26" spans="1:21" ht="15.75" x14ac:dyDescent="0.25">
      <c r="A26" s="39" t="s">
        <v>218</v>
      </c>
      <c r="B26" s="39" t="s">
        <v>136</v>
      </c>
      <c r="C26" s="39" t="s">
        <v>23</v>
      </c>
      <c r="D26" s="35">
        <v>16</v>
      </c>
      <c r="E26" s="177">
        <v>0</v>
      </c>
      <c r="F26" s="35"/>
      <c r="G26" s="35"/>
      <c r="H26" s="35"/>
      <c r="I26" s="36"/>
      <c r="J26" s="43"/>
      <c r="K26" s="43"/>
      <c r="L26" s="43"/>
      <c r="M26" s="43"/>
      <c r="N26" s="43"/>
      <c r="O26" s="43"/>
      <c r="P26" s="150">
        <v>17</v>
      </c>
      <c r="Q26" s="35"/>
      <c r="R26" s="38"/>
      <c r="S26" s="35"/>
      <c r="T26" s="76">
        <f t="shared" si="0"/>
        <v>0</v>
      </c>
      <c r="U26" s="69"/>
    </row>
    <row r="27" spans="1:21" ht="15.75" x14ac:dyDescent="0.25">
      <c r="A27" s="73" t="s">
        <v>363</v>
      </c>
      <c r="B27" s="148" t="s">
        <v>143</v>
      </c>
      <c r="C27" s="148" t="s">
        <v>43</v>
      </c>
      <c r="D27" s="45"/>
      <c r="E27" s="132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22">
        <v>18</v>
      </c>
      <c r="Q27" s="45"/>
      <c r="R27" s="45"/>
      <c r="S27" s="45"/>
      <c r="T27" s="76">
        <f t="shared" si="0"/>
        <v>0</v>
      </c>
      <c r="U27" s="69"/>
    </row>
    <row r="28" spans="1:21" ht="15.75" x14ac:dyDescent="0.25">
      <c r="A28" s="39" t="s">
        <v>224</v>
      </c>
      <c r="B28" s="39" t="s">
        <v>225</v>
      </c>
      <c r="C28" s="39" t="s">
        <v>23</v>
      </c>
      <c r="D28" s="35">
        <v>20</v>
      </c>
      <c r="E28" s="177">
        <v>0</v>
      </c>
      <c r="F28" s="35"/>
      <c r="G28" s="35"/>
      <c r="H28" s="35"/>
      <c r="I28" s="36"/>
      <c r="J28" s="35"/>
      <c r="K28" s="43"/>
      <c r="L28" s="43"/>
      <c r="M28" s="43"/>
      <c r="N28" s="43"/>
      <c r="O28" s="43"/>
      <c r="P28" s="150">
        <v>19</v>
      </c>
      <c r="Q28" s="35"/>
      <c r="R28" s="38"/>
      <c r="S28" s="35"/>
      <c r="T28" s="76">
        <f t="shared" si="0"/>
        <v>0</v>
      </c>
      <c r="U28" s="69"/>
    </row>
    <row r="29" spans="1:21" ht="15.75" x14ac:dyDescent="0.25">
      <c r="A29" s="39" t="s">
        <v>223</v>
      </c>
      <c r="B29" s="39" t="s">
        <v>155</v>
      </c>
      <c r="C29" s="39" t="s">
        <v>23</v>
      </c>
      <c r="D29" s="35">
        <v>19</v>
      </c>
      <c r="E29" s="177">
        <v>0</v>
      </c>
      <c r="F29" s="35"/>
      <c r="G29" s="35"/>
      <c r="H29" s="35"/>
      <c r="I29" s="36"/>
      <c r="J29" s="43"/>
      <c r="K29" s="43"/>
      <c r="L29" s="43"/>
      <c r="M29" s="43"/>
      <c r="N29" s="43"/>
      <c r="O29" s="43"/>
      <c r="P29" s="150">
        <v>20</v>
      </c>
      <c r="Q29" s="35"/>
      <c r="R29" s="38"/>
      <c r="S29" s="35"/>
      <c r="T29" s="76">
        <f t="shared" si="0"/>
        <v>0</v>
      </c>
      <c r="U29" s="69"/>
    </row>
    <row r="30" spans="1:21" ht="15.75" x14ac:dyDescent="0.25">
      <c r="A30" s="73" t="s">
        <v>364</v>
      </c>
      <c r="B30" s="148" t="s">
        <v>136</v>
      </c>
      <c r="C30" s="148" t="s">
        <v>23</v>
      </c>
      <c r="D30" s="45"/>
      <c r="E30" s="132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22">
        <v>21</v>
      </c>
      <c r="Q30" s="45"/>
      <c r="R30" s="45"/>
      <c r="S30" s="45"/>
      <c r="T30" s="76">
        <f t="shared" si="0"/>
        <v>0</v>
      </c>
      <c r="U30" s="69"/>
    </row>
    <row r="31" spans="1:21" ht="15.75" x14ac:dyDescent="0.25">
      <c r="A31" s="48" t="s">
        <v>234</v>
      </c>
      <c r="B31" s="48" t="s">
        <v>235</v>
      </c>
      <c r="C31" s="48" t="s">
        <v>23</v>
      </c>
      <c r="D31" s="49">
        <v>27</v>
      </c>
      <c r="E31" s="177">
        <v>0</v>
      </c>
      <c r="F31" s="61"/>
      <c r="G31" s="61"/>
      <c r="H31" s="61"/>
      <c r="I31" s="117"/>
      <c r="J31" s="61"/>
      <c r="K31" s="61"/>
      <c r="L31" s="61"/>
      <c r="M31" s="61"/>
      <c r="N31" s="61"/>
      <c r="O31" s="61"/>
      <c r="P31" s="22">
        <v>22</v>
      </c>
      <c r="Q31" s="61"/>
      <c r="R31" s="62"/>
      <c r="S31" s="61"/>
      <c r="T31" s="76">
        <f t="shared" si="0"/>
        <v>0</v>
      </c>
      <c r="U31" s="69"/>
    </row>
    <row r="32" spans="1:21" ht="15.75" x14ac:dyDescent="0.25">
      <c r="A32" s="48" t="s">
        <v>238</v>
      </c>
      <c r="B32" s="48" t="s">
        <v>17</v>
      </c>
      <c r="C32" s="48" t="s">
        <v>23</v>
      </c>
      <c r="D32" s="49">
        <v>30</v>
      </c>
      <c r="E32" s="177">
        <v>0</v>
      </c>
      <c r="F32" s="61"/>
      <c r="G32" s="61"/>
      <c r="H32" s="61"/>
      <c r="I32" s="117"/>
      <c r="J32" s="61"/>
      <c r="K32" s="61"/>
      <c r="L32" s="61"/>
      <c r="M32" s="61"/>
      <c r="N32" s="61"/>
      <c r="O32" s="61"/>
      <c r="P32" s="22">
        <v>23</v>
      </c>
      <c r="Q32" s="61"/>
      <c r="R32" s="62"/>
      <c r="S32" s="61"/>
      <c r="T32" s="76">
        <f t="shared" si="0"/>
        <v>0</v>
      </c>
      <c r="U32" s="69"/>
    </row>
    <row r="33" spans="1:21" ht="15.75" x14ac:dyDescent="0.25">
      <c r="A33" s="73" t="s">
        <v>365</v>
      </c>
      <c r="B33" s="148" t="s">
        <v>366</v>
      </c>
      <c r="C33" s="148" t="s">
        <v>43</v>
      </c>
      <c r="D33" s="45"/>
      <c r="E33" s="132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90">
        <v>24</v>
      </c>
      <c r="Q33" s="45"/>
      <c r="R33" s="45"/>
      <c r="S33" s="45"/>
      <c r="T33" s="76">
        <f t="shared" si="0"/>
        <v>0</v>
      </c>
      <c r="U33" s="69"/>
    </row>
    <row r="34" spans="1:21" ht="15.75" x14ac:dyDescent="0.25">
      <c r="A34" s="73" t="s">
        <v>367</v>
      </c>
      <c r="B34" s="148" t="s">
        <v>368</v>
      </c>
      <c r="C34" s="148" t="s">
        <v>43</v>
      </c>
      <c r="D34" s="45"/>
      <c r="E34" s="132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90">
        <v>25</v>
      </c>
      <c r="Q34" s="45"/>
      <c r="R34" s="45"/>
      <c r="S34" s="45"/>
      <c r="T34" s="76">
        <f t="shared" si="0"/>
        <v>0</v>
      </c>
      <c r="U34" s="45"/>
    </row>
    <row r="35" spans="1:21" ht="15.75" x14ac:dyDescent="0.25">
      <c r="A35" s="39" t="s">
        <v>221</v>
      </c>
      <c r="B35" s="39" t="s">
        <v>222</v>
      </c>
      <c r="C35" s="39" t="s">
        <v>20</v>
      </c>
      <c r="D35" s="15">
        <v>18</v>
      </c>
      <c r="E35" s="177">
        <v>0</v>
      </c>
      <c r="F35" s="35"/>
      <c r="G35" s="35"/>
      <c r="H35" s="35"/>
      <c r="I35" s="36"/>
      <c r="J35" s="35"/>
      <c r="K35" s="43"/>
      <c r="L35" s="43"/>
      <c r="M35" s="43"/>
      <c r="N35" s="43"/>
      <c r="O35" s="43"/>
      <c r="P35" s="150"/>
      <c r="Q35" s="42"/>
      <c r="R35" s="38"/>
      <c r="S35" s="42"/>
      <c r="T35" s="76">
        <f t="shared" si="0"/>
        <v>0</v>
      </c>
      <c r="U35" s="69"/>
    </row>
    <row r="36" spans="1:21" ht="15.75" x14ac:dyDescent="0.25">
      <c r="A36" s="39" t="s">
        <v>226</v>
      </c>
      <c r="B36" s="39" t="s">
        <v>227</v>
      </c>
      <c r="C36" s="39" t="s">
        <v>48</v>
      </c>
      <c r="D36" s="35">
        <v>21</v>
      </c>
      <c r="E36" s="177">
        <v>0</v>
      </c>
      <c r="F36" s="35"/>
      <c r="G36" s="35"/>
      <c r="H36" s="35"/>
      <c r="I36" s="36"/>
      <c r="J36" s="35"/>
      <c r="K36" s="43"/>
      <c r="L36" s="43"/>
      <c r="M36" s="43"/>
      <c r="N36" s="43"/>
      <c r="O36" s="43"/>
      <c r="P36" s="150"/>
      <c r="Q36" s="43"/>
      <c r="R36" s="38"/>
      <c r="S36" s="43"/>
      <c r="T36" s="76">
        <f t="shared" si="0"/>
        <v>0</v>
      </c>
      <c r="U36" s="69"/>
    </row>
    <row r="37" spans="1:21" ht="15.75" x14ac:dyDescent="0.25">
      <c r="A37" s="39" t="s">
        <v>228</v>
      </c>
      <c r="B37" s="39" t="s">
        <v>229</v>
      </c>
      <c r="C37" s="39" t="s">
        <v>23</v>
      </c>
      <c r="D37" s="35">
        <v>22</v>
      </c>
      <c r="E37" s="177">
        <v>0</v>
      </c>
      <c r="F37" s="35"/>
      <c r="G37" s="35"/>
      <c r="H37" s="35"/>
      <c r="I37" s="36"/>
      <c r="J37" s="35"/>
      <c r="K37" s="43"/>
      <c r="L37" s="43"/>
      <c r="M37" s="43"/>
      <c r="N37" s="43"/>
      <c r="O37" s="43"/>
      <c r="P37" s="150"/>
      <c r="Q37" s="42"/>
      <c r="R37" s="38"/>
      <c r="S37" s="42"/>
      <c r="T37" s="76">
        <f t="shared" si="0"/>
        <v>0</v>
      </c>
      <c r="U37" s="69"/>
    </row>
    <row r="38" spans="1:21" ht="15.75" x14ac:dyDescent="0.25">
      <c r="A38" s="48" t="s">
        <v>236</v>
      </c>
      <c r="B38" s="48" t="s">
        <v>19</v>
      </c>
      <c r="C38" s="48" t="s">
        <v>23</v>
      </c>
      <c r="D38" s="49">
        <v>28</v>
      </c>
      <c r="E38" s="177">
        <v>0</v>
      </c>
      <c r="F38" s="61"/>
      <c r="G38" s="61"/>
      <c r="H38" s="61"/>
      <c r="I38" s="117"/>
      <c r="J38" s="61"/>
      <c r="K38" s="61"/>
      <c r="L38" s="61"/>
      <c r="M38" s="61"/>
      <c r="N38" s="61"/>
      <c r="O38" s="61"/>
      <c r="P38" s="22"/>
      <c r="Q38" s="61"/>
      <c r="R38" s="62"/>
      <c r="S38" s="61"/>
      <c r="T38" s="76">
        <f t="shared" si="0"/>
        <v>0</v>
      </c>
      <c r="U38" s="69"/>
    </row>
    <row r="39" spans="1:21" ht="15.75" x14ac:dyDescent="0.25">
      <c r="A39" s="48" t="s">
        <v>239</v>
      </c>
      <c r="B39" s="48" t="s">
        <v>143</v>
      </c>
      <c r="C39" s="48" t="s">
        <v>48</v>
      </c>
      <c r="D39" s="49">
        <v>31</v>
      </c>
      <c r="E39" s="177">
        <v>0</v>
      </c>
      <c r="F39" s="61"/>
      <c r="G39" s="61"/>
      <c r="H39" s="61"/>
      <c r="I39" s="117"/>
      <c r="J39" s="61"/>
      <c r="K39" s="61"/>
      <c r="L39" s="61"/>
      <c r="M39" s="61"/>
      <c r="N39" s="61"/>
      <c r="O39" s="61"/>
      <c r="P39" s="22"/>
      <c r="Q39" s="61"/>
      <c r="R39" s="62"/>
      <c r="S39" s="61"/>
      <c r="T39" s="76">
        <f t="shared" si="0"/>
        <v>0</v>
      </c>
      <c r="U39" s="69"/>
    </row>
  </sheetData>
  <sortState ref="A3:U39">
    <sortCondition descending="1" ref="T3:T39"/>
  </sortState>
  <pageMargins left="0.7" right="0.7" top="0.78740157499999996" bottom="0.78740157499999996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Normal="100" workbookViewId="0">
      <selection activeCell="T13" sqref="T13"/>
    </sheetView>
  </sheetViews>
  <sheetFormatPr defaultRowHeight="12.75" x14ac:dyDescent="0.2"/>
  <cols>
    <col min="1" max="1" width="12.28515625" customWidth="1"/>
    <col min="2" max="2" width="8.85546875" customWidth="1"/>
    <col min="3" max="3" width="18.42578125" customWidth="1"/>
    <col min="4" max="4" width="8.140625" customWidth="1"/>
    <col min="5" max="5" width="6.7109375" customWidth="1"/>
    <col min="6" max="6" width="7.7109375" customWidth="1"/>
    <col min="7" max="7" width="6.140625" customWidth="1"/>
    <col min="8" max="8" width="7.42578125" customWidth="1"/>
    <col min="9" max="9" width="7.140625" customWidth="1"/>
    <col min="11" max="11" width="6.5703125" customWidth="1"/>
    <col min="13" max="13" width="7.140625" customWidth="1"/>
    <col min="16" max="16" width="10.140625" customWidth="1"/>
    <col min="17" max="17" width="6.28515625" customWidth="1"/>
    <col min="18" max="18" width="9.5703125" customWidth="1"/>
    <col min="19" max="19" width="6.5703125" customWidth="1"/>
    <col min="21" max="21" width="10.85546875" style="257" customWidth="1"/>
  </cols>
  <sheetData>
    <row r="1" spans="1:23" ht="15.75" x14ac:dyDescent="0.25">
      <c r="A1" s="2" t="s">
        <v>240</v>
      </c>
      <c r="B1" s="25"/>
    </row>
    <row r="2" spans="1:23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7" t="s">
        <v>6</v>
      </c>
      <c r="G2" s="71" t="s">
        <v>5</v>
      </c>
      <c r="H2" s="7" t="s">
        <v>326</v>
      </c>
      <c r="I2" s="19" t="s">
        <v>5</v>
      </c>
      <c r="J2" s="7" t="s">
        <v>7</v>
      </c>
      <c r="K2" s="18" t="s">
        <v>5</v>
      </c>
      <c r="L2" s="7" t="s">
        <v>8</v>
      </c>
      <c r="M2" s="18" t="s">
        <v>5</v>
      </c>
      <c r="N2" s="7" t="s">
        <v>7</v>
      </c>
      <c r="O2" s="18" t="s">
        <v>5</v>
      </c>
      <c r="P2" s="10" t="s">
        <v>9</v>
      </c>
      <c r="Q2" s="20" t="s">
        <v>5</v>
      </c>
      <c r="R2" s="12" t="s">
        <v>10</v>
      </c>
      <c r="S2" s="20" t="s">
        <v>5</v>
      </c>
      <c r="T2" s="7" t="s">
        <v>11</v>
      </c>
      <c r="U2" s="258" t="s">
        <v>12</v>
      </c>
      <c r="W2" s="32"/>
    </row>
    <row r="3" spans="1:23" ht="15.75" x14ac:dyDescent="0.25">
      <c r="A3" s="102" t="s">
        <v>241</v>
      </c>
      <c r="B3" s="102" t="s">
        <v>78</v>
      </c>
      <c r="C3" s="102" t="s">
        <v>15</v>
      </c>
      <c r="D3" s="119">
        <v>1</v>
      </c>
      <c r="E3" s="120">
        <v>20</v>
      </c>
      <c r="F3" s="119"/>
      <c r="G3" s="119"/>
      <c r="H3" s="119">
        <v>1</v>
      </c>
      <c r="I3" s="121">
        <v>20</v>
      </c>
      <c r="J3" s="119">
        <v>1</v>
      </c>
      <c r="K3" s="121">
        <v>20</v>
      </c>
      <c r="L3" s="119">
        <v>1</v>
      </c>
      <c r="M3" s="121">
        <v>20</v>
      </c>
      <c r="N3" s="123"/>
      <c r="O3" s="122"/>
      <c r="P3" s="119">
        <v>3</v>
      </c>
      <c r="Q3" s="174">
        <v>15</v>
      </c>
      <c r="R3" s="123"/>
      <c r="S3" s="122"/>
      <c r="T3" s="120">
        <f t="shared" ref="T3:T9" si="0">E3+I3+K3+M3+Q3</f>
        <v>95</v>
      </c>
      <c r="U3" s="256">
        <v>1</v>
      </c>
    </row>
    <row r="4" spans="1:23" ht="15.75" x14ac:dyDescent="0.25">
      <c r="A4" s="102" t="s">
        <v>70</v>
      </c>
      <c r="B4" s="102" t="s">
        <v>242</v>
      </c>
      <c r="C4" s="102" t="s">
        <v>72</v>
      </c>
      <c r="D4" s="119">
        <v>2</v>
      </c>
      <c r="E4" s="120">
        <v>17</v>
      </c>
      <c r="F4" s="119"/>
      <c r="G4" s="119"/>
      <c r="H4" s="119"/>
      <c r="I4" s="121"/>
      <c r="J4" s="119">
        <v>2</v>
      </c>
      <c r="K4" s="121">
        <v>17</v>
      </c>
      <c r="L4" s="119">
        <v>2</v>
      </c>
      <c r="M4" s="121">
        <v>17</v>
      </c>
      <c r="N4" s="123"/>
      <c r="O4" s="122" t="s">
        <v>362</v>
      </c>
      <c r="P4" s="119">
        <v>2</v>
      </c>
      <c r="Q4" s="174">
        <v>17</v>
      </c>
      <c r="R4" s="123"/>
      <c r="S4" s="122"/>
      <c r="T4" s="120">
        <f t="shared" si="0"/>
        <v>68</v>
      </c>
      <c r="U4" s="256">
        <v>2</v>
      </c>
    </row>
    <row r="5" spans="1:23" ht="15.75" x14ac:dyDescent="0.25">
      <c r="A5" s="102" t="s">
        <v>342</v>
      </c>
      <c r="B5" s="102" t="s">
        <v>264</v>
      </c>
      <c r="C5" s="102" t="s">
        <v>72</v>
      </c>
      <c r="D5" s="119"/>
      <c r="E5" s="119"/>
      <c r="F5" s="119"/>
      <c r="G5" s="119"/>
      <c r="H5" s="119">
        <v>3</v>
      </c>
      <c r="I5" s="121">
        <v>15</v>
      </c>
      <c r="J5" s="119">
        <v>3</v>
      </c>
      <c r="K5" s="121">
        <v>15</v>
      </c>
      <c r="L5" s="119">
        <v>4</v>
      </c>
      <c r="M5" s="121">
        <v>13</v>
      </c>
      <c r="N5" s="119"/>
      <c r="O5" s="119"/>
      <c r="P5" s="119">
        <v>7</v>
      </c>
      <c r="Q5" s="174">
        <v>9</v>
      </c>
      <c r="R5" s="119"/>
      <c r="S5" s="119"/>
      <c r="T5" s="120">
        <f t="shared" si="0"/>
        <v>52</v>
      </c>
      <c r="U5" s="256">
        <v>3</v>
      </c>
    </row>
    <row r="6" spans="1:23" ht="15.75" x14ac:dyDescent="0.25">
      <c r="A6" s="148" t="s">
        <v>255</v>
      </c>
      <c r="B6" s="148" t="s">
        <v>71</v>
      </c>
      <c r="C6" s="148" t="s">
        <v>20</v>
      </c>
      <c r="D6" s="149">
        <v>12</v>
      </c>
      <c r="E6" s="116">
        <v>4</v>
      </c>
      <c r="F6" s="78"/>
      <c r="G6" s="78"/>
      <c r="H6" s="78">
        <v>7</v>
      </c>
      <c r="I6" s="118">
        <v>9</v>
      </c>
      <c r="J6" s="78">
        <v>4</v>
      </c>
      <c r="K6" s="118">
        <v>13</v>
      </c>
      <c r="L6" s="78">
        <v>5</v>
      </c>
      <c r="M6" s="118">
        <v>11</v>
      </c>
      <c r="N6" s="77"/>
      <c r="O6" s="77"/>
      <c r="P6" s="78">
        <v>13</v>
      </c>
      <c r="Q6" s="175">
        <v>3</v>
      </c>
      <c r="R6" s="75"/>
      <c r="S6" s="77"/>
      <c r="T6" s="255">
        <f t="shared" si="0"/>
        <v>40</v>
      </c>
      <c r="U6" s="191">
        <v>4</v>
      </c>
    </row>
    <row r="7" spans="1:23" ht="15.75" x14ac:dyDescent="0.25">
      <c r="A7" s="73" t="s">
        <v>249</v>
      </c>
      <c r="B7" s="73" t="s">
        <v>71</v>
      </c>
      <c r="C7" s="73" t="s">
        <v>23</v>
      </c>
      <c r="D7" s="78">
        <v>7</v>
      </c>
      <c r="E7" s="116">
        <v>9</v>
      </c>
      <c r="F7" s="78"/>
      <c r="G7" s="78"/>
      <c r="H7" s="78"/>
      <c r="I7" s="118"/>
      <c r="J7" s="78"/>
      <c r="K7" s="77"/>
      <c r="L7" s="78">
        <v>3</v>
      </c>
      <c r="M7" s="118">
        <v>15</v>
      </c>
      <c r="N7" s="77"/>
      <c r="O7" s="77"/>
      <c r="P7" s="78">
        <v>6</v>
      </c>
      <c r="Q7" s="175">
        <v>10</v>
      </c>
      <c r="R7" s="75"/>
      <c r="S7" s="77"/>
      <c r="T7" s="255">
        <f t="shared" si="0"/>
        <v>34</v>
      </c>
      <c r="U7" s="191">
        <v>5</v>
      </c>
    </row>
    <row r="8" spans="1:23" ht="15.75" x14ac:dyDescent="0.25">
      <c r="A8" s="73" t="s">
        <v>246</v>
      </c>
      <c r="B8" s="73" t="s">
        <v>247</v>
      </c>
      <c r="C8" s="73" t="s">
        <v>23</v>
      </c>
      <c r="D8" s="78">
        <v>5</v>
      </c>
      <c r="E8" s="116">
        <v>11</v>
      </c>
      <c r="F8" s="78"/>
      <c r="G8" s="78"/>
      <c r="H8" s="78"/>
      <c r="I8" s="118"/>
      <c r="J8" s="78"/>
      <c r="K8" s="77"/>
      <c r="L8" s="78">
        <v>6</v>
      </c>
      <c r="M8" s="118">
        <v>10</v>
      </c>
      <c r="N8" s="75"/>
      <c r="O8" s="77"/>
      <c r="P8" s="78">
        <v>9</v>
      </c>
      <c r="Q8" s="175">
        <v>7</v>
      </c>
      <c r="R8" s="75"/>
      <c r="S8" s="77"/>
      <c r="T8" s="255">
        <f t="shared" si="0"/>
        <v>28</v>
      </c>
      <c r="U8" s="191">
        <v>6</v>
      </c>
    </row>
    <row r="9" spans="1:23" ht="15.75" x14ac:dyDescent="0.25">
      <c r="A9" s="73" t="s">
        <v>243</v>
      </c>
      <c r="B9" s="73" t="s">
        <v>118</v>
      </c>
      <c r="C9" s="73" t="s">
        <v>23</v>
      </c>
      <c r="D9" s="78">
        <v>3</v>
      </c>
      <c r="E9" s="116">
        <v>15</v>
      </c>
      <c r="F9" s="78"/>
      <c r="G9" s="78"/>
      <c r="H9" s="78"/>
      <c r="I9" s="118"/>
      <c r="J9" s="78"/>
      <c r="K9" s="77"/>
      <c r="L9" s="78"/>
      <c r="M9" s="77"/>
      <c r="N9" s="75"/>
      <c r="O9" s="77"/>
      <c r="P9" s="78">
        <v>5</v>
      </c>
      <c r="Q9" s="175">
        <v>11</v>
      </c>
      <c r="R9" s="75"/>
      <c r="S9" s="77"/>
      <c r="T9" s="255">
        <f t="shared" si="0"/>
        <v>26</v>
      </c>
      <c r="U9" s="191">
        <v>7</v>
      </c>
    </row>
    <row r="10" spans="1:23" ht="15.75" x14ac:dyDescent="0.25">
      <c r="A10" s="148" t="s">
        <v>357</v>
      </c>
      <c r="B10" s="148" t="s">
        <v>169</v>
      </c>
      <c r="C10" s="148" t="s">
        <v>23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15">
        <v>1</v>
      </c>
      <c r="Q10" s="176">
        <v>20</v>
      </c>
      <c r="R10" s="45"/>
      <c r="S10" s="45"/>
      <c r="T10" s="197">
        <v>20</v>
      </c>
      <c r="U10" s="191">
        <v>8</v>
      </c>
    </row>
    <row r="11" spans="1:23" ht="15.75" x14ac:dyDescent="0.25">
      <c r="A11" s="148" t="s">
        <v>251</v>
      </c>
      <c r="B11" s="148" t="s">
        <v>252</v>
      </c>
      <c r="C11" s="148" t="s">
        <v>23</v>
      </c>
      <c r="D11" s="149">
        <v>9</v>
      </c>
      <c r="E11" s="116">
        <v>7</v>
      </c>
      <c r="F11" s="78"/>
      <c r="G11" s="78"/>
      <c r="H11" s="78"/>
      <c r="I11" s="118"/>
      <c r="J11" s="78"/>
      <c r="K11" s="77"/>
      <c r="L11" s="78"/>
      <c r="M11" s="77"/>
      <c r="N11" s="77"/>
      <c r="O11" s="77"/>
      <c r="P11" s="78">
        <v>4</v>
      </c>
      <c r="Q11" s="175">
        <v>13</v>
      </c>
      <c r="R11" s="75"/>
      <c r="S11" s="77"/>
      <c r="T11" s="255">
        <f t="shared" ref="T11:T35" si="1">E11+I11+K11+M11+Q11</f>
        <v>20</v>
      </c>
      <c r="U11" s="191">
        <v>8</v>
      </c>
    </row>
    <row r="12" spans="1:23" ht="15.75" x14ac:dyDescent="0.25">
      <c r="A12" s="73" t="s">
        <v>248</v>
      </c>
      <c r="B12" s="73" t="s">
        <v>71</v>
      </c>
      <c r="C12" s="73" t="s">
        <v>28</v>
      </c>
      <c r="D12" s="78">
        <v>6</v>
      </c>
      <c r="E12" s="116">
        <v>10</v>
      </c>
      <c r="F12" s="78"/>
      <c r="G12" s="78"/>
      <c r="H12" s="78"/>
      <c r="I12" s="118"/>
      <c r="J12" s="78"/>
      <c r="K12" s="77"/>
      <c r="L12" s="78"/>
      <c r="M12" s="77"/>
      <c r="N12" s="75"/>
      <c r="O12" s="77"/>
      <c r="P12" s="78">
        <v>8</v>
      </c>
      <c r="Q12" s="175">
        <v>8</v>
      </c>
      <c r="R12" s="75"/>
      <c r="S12" s="77"/>
      <c r="T12" s="255">
        <f t="shared" si="1"/>
        <v>18</v>
      </c>
      <c r="U12" s="191">
        <v>10</v>
      </c>
    </row>
    <row r="13" spans="1:23" ht="15.75" x14ac:dyDescent="0.25">
      <c r="A13" s="73" t="s">
        <v>340</v>
      </c>
      <c r="B13" s="73" t="s">
        <v>341</v>
      </c>
      <c r="C13" s="73" t="s">
        <v>23</v>
      </c>
      <c r="D13" s="78"/>
      <c r="E13" s="78"/>
      <c r="F13" s="78"/>
      <c r="G13" s="78"/>
      <c r="H13" s="78">
        <v>2</v>
      </c>
      <c r="I13" s="118">
        <v>17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255">
        <f t="shared" si="1"/>
        <v>17</v>
      </c>
      <c r="U13" s="191">
        <v>11</v>
      </c>
    </row>
    <row r="14" spans="1:23" ht="15.75" x14ac:dyDescent="0.25">
      <c r="A14" s="148" t="s">
        <v>265</v>
      </c>
      <c r="B14" s="148" t="s">
        <v>67</v>
      </c>
      <c r="C14" s="148" t="s">
        <v>43</v>
      </c>
      <c r="D14" s="149">
        <v>19</v>
      </c>
      <c r="E14" s="116">
        <v>0</v>
      </c>
      <c r="F14" s="78"/>
      <c r="G14" s="78"/>
      <c r="H14" s="78">
        <v>4</v>
      </c>
      <c r="I14" s="118">
        <v>13</v>
      </c>
      <c r="J14" s="77"/>
      <c r="K14" s="78"/>
      <c r="L14" s="77"/>
      <c r="M14" s="78"/>
      <c r="N14" s="78"/>
      <c r="O14" s="78"/>
      <c r="P14" s="78">
        <v>20</v>
      </c>
      <c r="Q14" s="176">
        <v>0</v>
      </c>
      <c r="R14" s="75"/>
      <c r="S14" s="77"/>
      <c r="T14" s="255">
        <f t="shared" si="1"/>
        <v>13</v>
      </c>
      <c r="U14" s="191">
        <v>12</v>
      </c>
    </row>
    <row r="15" spans="1:23" ht="15.75" x14ac:dyDescent="0.25">
      <c r="A15" s="73" t="s">
        <v>244</v>
      </c>
      <c r="B15" s="73" t="s">
        <v>245</v>
      </c>
      <c r="C15" s="73" t="s">
        <v>23</v>
      </c>
      <c r="D15" s="78">
        <v>4</v>
      </c>
      <c r="E15" s="116">
        <v>13</v>
      </c>
      <c r="F15" s="78"/>
      <c r="G15" s="78"/>
      <c r="H15" s="78"/>
      <c r="I15" s="118"/>
      <c r="J15" s="78"/>
      <c r="K15" s="77"/>
      <c r="L15" s="78"/>
      <c r="M15" s="77"/>
      <c r="N15" s="75"/>
      <c r="O15" s="77"/>
      <c r="P15" s="78"/>
      <c r="Q15" s="77"/>
      <c r="R15" s="75"/>
      <c r="S15" s="77"/>
      <c r="T15" s="255">
        <f t="shared" si="1"/>
        <v>13</v>
      </c>
      <c r="U15" s="191">
        <v>12</v>
      </c>
    </row>
    <row r="16" spans="1:23" ht="15.75" x14ac:dyDescent="0.25">
      <c r="A16" s="148" t="s">
        <v>250</v>
      </c>
      <c r="B16" s="148" t="s">
        <v>111</v>
      </c>
      <c r="C16" s="148" t="s">
        <v>23</v>
      </c>
      <c r="D16" s="149">
        <v>8</v>
      </c>
      <c r="E16" s="116">
        <v>8</v>
      </c>
      <c r="F16" s="78"/>
      <c r="G16" s="78"/>
      <c r="H16" s="78"/>
      <c r="I16" s="118"/>
      <c r="J16" s="78"/>
      <c r="K16" s="77"/>
      <c r="L16" s="78"/>
      <c r="M16" s="77"/>
      <c r="N16" s="77"/>
      <c r="O16" s="77"/>
      <c r="P16" s="78">
        <v>12</v>
      </c>
      <c r="Q16" s="175">
        <v>4</v>
      </c>
      <c r="R16" s="75"/>
      <c r="S16" s="77"/>
      <c r="T16" s="255">
        <f t="shared" si="1"/>
        <v>12</v>
      </c>
      <c r="U16" s="191">
        <v>14</v>
      </c>
    </row>
    <row r="17" spans="1:21" ht="15.75" x14ac:dyDescent="0.25">
      <c r="A17" s="148" t="s">
        <v>262</v>
      </c>
      <c r="B17" s="148" t="s">
        <v>71</v>
      </c>
      <c r="C17" s="148" t="s">
        <v>20</v>
      </c>
      <c r="D17" s="149">
        <v>17</v>
      </c>
      <c r="E17" s="116">
        <v>0</v>
      </c>
      <c r="F17" s="78"/>
      <c r="G17" s="78"/>
      <c r="H17" s="78">
        <v>6</v>
      </c>
      <c r="I17" s="118">
        <v>10</v>
      </c>
      <c r="J17" s="78"/>
      <c r="K17" s="77"/>
      <c r="L17" s="78"/>
      <c r="M17" s="77"/>
      <c r="N17" s="77"/>
      <c r="O17" s="77"/>
      <c r="P17" s="78">
        <v>15</v>
      </c>
      <c r="Q17" s="175">
        <v>1</v>
      </c>
      <c r="R17" s="75"/>
      <c r="S17" s="77"/>
      <c r="T17" s="255">
        <f t="shared" si="1"/>
        <v>11</v>
      </c>
      <c r="U17" s="191">
        <v>15</v>
      </c>
    </row>
    <row r="18" spans="1:21" ht="15.75" x14ac:dyDescent="0.25">
      <c r="A18" s="73" t="s">
        <v>343</v>
      </c>
      <c r="B18" s="73" t="s">
        <v>180</v>
      </c>
      <c r="C18" s="73" t="s">
        <v>344</v>
      </c>
      <c r="D18" s="78"/>
      <c r="E18" s="78"/>
      <c r="F18" s="78"/>
      <c r="G18" s="78"/>
      <c r="H18" s="78">
        <v>5</v>
      </c>
      <c r="I18" s="118">
        <v>11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255">
        <f t="shared" si="1"/>
        <v>11</v>
      </c>
      <c r="U18" s="191">
        <v>15</v>
      </c>
    </row>
    <row r="19" spans="1:21" ht="15.75" x14ac:dyDescent="0.25">
      <c r="A19" s="148" t="s">
        <v>358</v>
      </c>
      <c r="B19" s="148" t="s">
        <v>104</v>
      </c>
      <c r="C19" s="148" t="s">
        <v>23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15">
        <v>10</v>
      </c>
      <c r="Q19" s="176">
        <v>6</v>
      </c>
      <c r="R19" s="45"/>
      <c r="S19" s="45"/>
      <c r="T19" s="255">
        <f t="shared" si="1"/>
        <v>6</v>
      </c>
      <c r="U19" s="191">
        <v>17</v>
      </c>
    </row>
    <row r="20" spans="1:21" ht="15.75" x14ac:dyDescent="0.25">
      <c r="A20" s="148" t="s">
        <v>253</v>
      </c>
      <c r="B20" s="148" t="s">
        <v>111</v>
      </c>
      <c r="C20" s="148" t="s">
        <v>23</v>
      </c>
      <c r="D20" s="149">
        <v>10</v>
      </c>
      <c r="E20" s="116">
        <v>6</v>
      </c>
      <c r="F20" s="78"/>
      <c r="G20" s="78"/>
      <c r="H20" s="78"/>
      <c r="I20" s="118"/>
      <c r="J20" s="78"/>
      <c r="K20" s="77"/>
      <c r="L20" s="78"/>
      <c r="M20" s="77"/>
      <c r="N20" s="77"/>
      <c r="O20" s="77"/>
      <c r="P20" s="78"/>
      <c r="Q20" s="77"/>
      <c r="R20" s="75"/>
      <c r="S20" s="77"/>
      <c r="T20" s="255">
        <f t="shared" si="1"/>
        <v>6</v>
      </c>
      <c r="U20" s="191">
        <v>17</v>
      </c>
    </row>
    <row r="21" spans="1:21" ht="15.75" x14ac:dyDescent="0.25">
      <c r="A21" s="148" t="s">
        <v>359</v>
      </c>
      <c r="B21" s="148" t="s">
        <v>118</v>
      </c>
      <c r="C21" s="148" t="s">
        <v>23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15">
        <v>11</v>
      </c>
      <c r="Q21" s="176">
        <v>5</v>
      </c>
      <c r="R21" s="45"/>
      <c r="S21" s="45"/>
      <c r="T21" s="255">
        <f t="shared" si="1"/>
        <v>5</v>
      </c>
      <c r="U21" s="191">
        <v>19</v>
      </c>
    </row>
    <row r="22" spans="1:21" ht="15.75" x14ac:dyDescent="0.25">
      <c r="A22" s="148" t="s">
        <v>254</v>
      </c>
      <c r="B22" s="148" t="s">
        <v>71</v>
      </c>
      <c r="C22" s="148" t="s">
        <v>23</v>
      </c>
      <c r="D22" s="149">
        <v>11</v>
      </c>
      <c r="E22" s="116">
        <v>5</v>
      </c>
      <c r="F22" s="78"/>
      <c r="G22" s="78"/>
      <c r="H22" s="78"/>
      <c r="I22" s="118"/>
      <c r="J22" s="78"/>
      <c r="K22" s="77"/>
      <c r="L22" s="78"/>
      <c r="M22" s="77"/>
      <c r="N22" s="77"/>
      <c r="O22" s="77"/>
      <c r="P22" s="78">
        <v>18</v>
      </c>
      <c r="Q22" s="77"/>
      <c r="R22" s="75"/>
      <c r="S22" s="77"/>
      <c r="T22" s="255">
        <f t="shared" si="1"/>
        <v>5</v>
      </c>
      <c r="U22" s="191">
        <v>19</v>
      </c>
    </row>
    <row r="23" spans="1:21" ht="15.75" x14ac:dyDescent="0.25">
      <c r="A23" s="148" t="s">
        <v>256</v>
      </c>
      <c r="B23" s="148" t="s">
        <v>118</v>
      </c>
      <c r="C23" s="148" t="s">
        <v>23</v>
      </c>
      <c r="D23" s="149">
        <v>13</v>
      </c>
      <c r="E23" s="116">
        <v>3</v>
      </c>
      <c r="F23" s="78"/>
      <c r="G23" s="78"/>
      <c r="H23" s="78"/>
      <c r="I23" s="118"/>
      <c r="J23" s="78"/>
      <c r="K23" s="77"/>
      <c r="L23" s="78"/>
      <c r="M23" s="77"/>
      <c r="N23" s="77"/>
      <c r="O23" s="77"/>
      <c r="P23" s="78"/>
      <c r="Q23" s="77"/>
      <c r="R23" s="75"/>
      <c r="S23" s="77"/>
      <c r="T23" s="255">
        <f t="shared" si="1"/>
        <v>3</v>
      </c>
      <c r="U23" s="191">
        <v>21</v>
      </c>
    </row>
    <row r="24" spans="1:21" ht="15.75" x14ac:dyDescent="0.25">
      <c r="A24" s="148" t="s">
        <v>260</v>
      </c>
      <c r="B24" s="148" t="s">
        <v>261</v>
      </c>
      <c r="C24" s="148" t="s">
        <v>23</v>
      </c>
      <c r="D24" s="149">
        <v>16</v>
      </c>
      <c r="E24" s="116">
        <v>0</v>
      </c>
      <c r="F24" s="78"/>
      <c r="G24" s="78"/>
      <c r="H24" s="78"/>
      <c r="I24" s="118"/>
      <c r="J24" s="78"/>
      <c r="K24" s="78"/>
      <c r="L24" s="78"/>
      <c r="M24" s="77"/>
      <c r="N24" s="77"/>
      <c r="O24" s="77"/>
      <c r="P24" s="78">
        <v>14</v>
      </c>
      <c r="Q24" s="175">
        <v>2</v>
      </c>
      <c r="R24" s="75"/>
      <c r="S24" s="77"/>
      <c r="T24" s="255">
        <f t="shared" si="1"/>
        <v>2</v>
      </c>
      <c r="U24" s="191">
        <v>22</v>
      </c>
    </row>
    <row r="25" spans="1:21" ht="15.75" x14ac:dyDescent="0.25">
      <c r="A25" s="148" t="s">
        <v>257</v>
      </c>
      <c r="B25" s="148" t="s">
        <v>258</v>
      </c>
      <c r="C25" s="148" t="s">
        <v>33</v>
      </c>
      <c r="D25" s="149">
        <v>14</v>
      </c>
      <c r="E25" s="116">
        <v>2</v>
      </c>
      <c r="F25" s="78"/>
      <c r="G25" s="78"/>
      <c r="H25" s="78"/>
      <c r="I25" s="118"/>
      <c r="J25" s="77"/>
      <c r="K25" s="78"/>
      <c r="L25" s="77"/>
      <c r="M25" s="77"/>
      <c r="N25" s="77"/>
      <c r="O25" s="77"/>
      <c r="P25" s="78"/>
      <c r="Q25" s="77"/>
      <c r="R25" s="75"/>
      <c r="S25" s="77"/>
      <c r="T25" s="255">
        <f t="shared" si="1"/>
        <v>2</v>
      </c>
      <c r="U25" s="191">
        <v>22</v>
      </c>
    </row>
    <row r="26" spans="1:21" ht="15.75" x14ac:dyDescent="0.25">
      <c r="A26" s="148" t="s">
        <v>259</v>
      </c>
      <c r="B26" s="148" t="s">
        <v>104</v>
      </c>
      <c r="C26" s="148" t="s">
        <v>33</v>
      </c>
      <c r="D26" s="149">
        <v>15</v>
      </c>
      <c r="E26" s="116">
        <v>1</v>
      </c>
      <c r="F26" s="78"/>
      <c r="G26" s="78"/>
      <c r="H26" s="78"/>
      <c r="I26" s="118"/>
      <c r="J26" s="77"/>
      <c r="K26" s="77"/>
      <c r="L26" s="77"/>
      <c r="M26" s="78"/>
      <c r="N26" s="78"/>
      <c r="O26" s="78"/>
      <c r="P26" s="78"/>
      <c r="Q26" s="77"/>
      <c r="R26" s="75"/>
      <c r="S26" s="77"/>
      <c r="T26" s="255">
        <f t="shared" si="1"/>
        <v>1</v>
      </c>
      <c r="U26" s="191">
        <v>24</v>
      </c>
    </row>
    <row r="27" spans="1:21" ht="15.75" x14ac:dyDescent="0.25">
      <c r="A27" s="148" t="s">
        <v>360</v>
      </c>
      <c r="B27" s="148" t="s">
        <v>361</v>
      </c>
      <c r="C27" s="148" t="s">
        <v>23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15">
        <v>16</v>
      </c>
      <c r="Q27" s="176"/>
      <c r="R27" s="45"/>
      <c r="S27" s="45"/>
      <c r="T27" s="255"/>
      <c r="U27" s="259"/>
    </row>
    <row r="28" spans="1:21" ht="15.75" x14ac:dyDescent="0.25">
      <c r="A28" s="148" t="s">
        <v>263</v>
      </c>
      <c r="B28" s="148" t="s">
        <v>264</v>
      </c>
      <c r="C28" s="148" t="s">
        <v>23</v>
      </c>
      <c r="D28" s="149">
        <v>18</v>
      </c>
      <c r="E28" s="116">
        <v>0</v>
      </c>
      <c r="F28" s="78"/>
      <c r="G28" s="78"/>
      <c r="H28" s="78"/>
      <c r="I28" s="118"/>
      <c r="J28" s="78"/>
      <c r="K28" s="78"/>
      <c r="L28" s="78"/>
      <c r="M28" s="77"/>
      <c r="N28" s="77"/>
      <c r="O28" s="77"/>
      <c r="P28" s="78">
        <v>17</v>
      </c>
      <c r="Q28" s="176"/>
      <c r="R28" s="75"/>
      <c r="S28" s="77"/>
      <c r="T28" s="255"/>
      <c r="U28" s="259"/>
    </row>
    <row r="29" spans="1:21" ht="15.75" x14ac:dyDescent="0.25">
      <c r="A29" s="148" t="s">
        <v>268</v>
      </c>
      <c r="B29" s="148" t="s">
        <v>171</v>
      </c>
      <c r="C29" s="148" t="s">
        <v>23</v>
      </c>
      <c r="D29" s="149">
        <v>21</v>
      </c>
      <c r="E29" s="116">
        <v>0</v>
      </c>
      <c r="F29" s="111"/>
      <c r="G29" s="111"/>
      <c r="H29" s="111"/>
      <c r="I29" s="147"/>
      <c r="J29" s="111"/>
      <c r="K29" s="111"/>
      <c r="L29" s="111"/>
      <c r="M29" s="78"/>
      <c r="N29" s="78"/>
      <c r="O29" s="78"/>
      <c r="P29" s="78">
        <v>19</v>
      </c>
      <c r="Q29" s="176"/>
      <c r="R29" s="75"/>
      <c r="S29" s="111"/>
      <c r="T29" s="255"/>
      <c r="U29" s="259"/>
    </row>
    <row r="30" spans="1:21" ht="15.75" x14ac:dyDescent="0.25">
      <c r="A30" s="148" t="s">
        <v>273</v>
      </c>
      <c r="B30" s="148" t="s">
        <v>71</v>
      </c>
      <c r="C30" s="148" t="s">
        <v>23</v>
      </c>
      <c r="D30" s="149">
        <v>26</v>
      </c>
      <c r="E30" s="116">
        <v>0</v>
      </c>
      <c r="F30" s="111"/>
      <c r="G30" s="111"/>
      <c r="H30" s="111"/>
      <c r="I30" s="147"/>
      <c r="J30" s="111"/>
      <c r="K30" s="111"/>
      <c r="L30" s="111"/>
      <c r="M30" s="78"/>
      <c r="N30" s="78"/>
      <c r="O30" s="78"/>
      <c r="P30" s="78">
        <v>21</v>
      </c>
      <c r="Q30" s="176"/>
      <c r="R30" s="75"/>
      <c r="S30" s="111"/>
      <c r="T30" s="255"/>
      <c r="U30" s="191"/>
    </row>
    <row r="31" spans="1:21" ht="15.75" x14ac:dyDescent="0.25">
      <c r="A31" s="148" t="s">
        <v>270</v>
      </c>
      <c r="B31" s="148" t="s">
        <v>104</v>
      </c>
      <c r="C31" s="148" t="s">
        <v>23</v>
      </c>
      <c r="D31" s="149">
        <v>23</v>
      </c>
      <c r="E31" s="116">
        <v>0</v>
      </c>
      <c r="F31" s="111"/>
      <c r="G31" s="111"/>
      <c r="H31" s="111"/>
      <c r="I31" s="147"/>
      <c r="J31" s="111"/>
      <c r="K31" s="111"/>
      <c r="L31" s="111"/>
      <c r="M31" s="78"/>
      <c r="N31" s="78"/>
      <c r="O31" s="78"/>
      <c r="P31" s="78">
        <v>22</v>
      </c>
      <c r="Q31" s="176"/>
      <c r="R31" s="75"/>
      <c r="S31" s="111"/>
      <c r="T31" s="255"/>
      <c r="U31" s="259"/>
    </row>
    <row r="32" spans="1:21" ht="15.75" x14ac:dyDescent="0.25">
      <c r="A32" s="148" t="s">
        <v>269</v>
      </c>
      <c r="B32" s="148" t="s">
        <v>111</v>
      </c>
      <c r="C32" s="148" t="s">
        <v>43</v>
      </c>
      <c r="D32" s="149">
        <v>22</v>
      </c>
      <c r="E32" s="116">
        <v>0</v>
      </c>
      <c r="F32" s="111"/>
      <c r="G32" s="111"/>
      <c r="H32" s="111"/>
      <c r="I32" s="147"/>
      <c r="J32" s="111"/>
      <c r="K32" s="111"/>
      <c r="L32" s="111"/>
      <c r="M32" s="78"/>
      <c r="N32" s="78"/>
      <c r="O32" s="78"/>
      <c r="P32" s="78">
        <v>23</v>
      </c>
      <c r="Q32" s="176"/>
      <c r="R32" s="75"/>
      <c r="S32" s="111"/>
      <c r="T32" s="255"/>
      <c r="U32" s="259"/>
    </row>
    <row r="33" spans="1:21" ht="15.75" x14ac:dyDescent="0.25">
      <c r="A33" s="148" t="s">
        <v>266</v>
      </c>
      <c r="B33" s="148" t="s">
        <v>267</v>
      </c>
      <c r="C33" s="148" t="s">
        <v>23</v>
      </c>
      <c r="D33" s="149">
        <v>20</v>
      </c>
      <c r="E33" s="116">
        <v>0</v>
      </c>
      <c r="F33" s="111"/>
      <c r="G33" s="111"/>
      <c r="H33" s="111"/>
      <c r="I33" s="147"/>
      <c r="J33" s="111"/>
      <c r="K33" s="111"/>
      <c r="L33" s="111"/>
      <c r="M33" s="78"/>
      <c r="N33" s="78"/>
      <c r="O33" s="78"/>
      <c r="P33" s="111"/>
      <c r="Q33" s="111"/>
      <c r="R33" s="75"/>
      <c r="S33" s="111"/>
      <c r="T33" s="255"/>
      <c r="U33" s="259"/>
    </row>
    <row r="34" spans="1:21" ht="15.75" x14ac:dyDescent="0.25">
      <c r="A34" s="148" t="s">
        <v>271</v>
      </c>
      <c r="B34" s="148" t="s">
        <v>102</v>
      </c>
      <c r="C34" s="148" t="s">
        <v>33</v>
      </c>
      <c r="D34" s="149">
        <v>24</v>
      </c>
      <c r="E34" s="116">
        <v>0</v>
      </c>
      <c r="F34" s="111"/>
      <c r="G34" s="111"/>
      <c r="H34" s="111"/>
      <c r="I34" s="147"/>
      <c r="J34" s="111"/>
      <c r="K34" s="111"/>
      <c r="L34" s="111"/>
      <c r="M34" s="78"/>
      <c r="N34" s="78"/>
      <c r="O34" s="78"/>
      <c r="P34" s="111"/>
      <c r="Q34" s="111"/>
      <c r="R34" s="75"/>
      <c r="S34" s="111"/>
      <c r="T34" s="255"/>
      <c r="U34" s="191"/>
    </row>
    <row r="35" spans="1:21" ht="15.75" x14ac:dyDescent="0.25">
      <c r="A35" s="148" t="s">
        <v>272</v>
      </c>
      <c r="B35" s="148" t="s">
        <v>86</v>
      </c>
      <c r="C35" s="148" t="s">
        <v>23</v>
      </c>
      <c r="D35" s="149">
        <v>25</v>
      </c>
      <c r="E35" s="116">
        <v>0</v>
      </c>
      <c r="F35" s="111"/>
      <c r="G35" s="111"/>
      <c r="H35" s="111"/>
      <c r="I35" s="147"/>
      <c r="J35" s="111"/>
      <c r="K35" s="111"/>
      <c r="L35" s="111"/>
      <c r="M35" s="78"/>
      <c r="N35" s="78"/>
      <c r="O35" s="78"/>
      <c r="P35" s="111"/>
      <c r="Q35" s="111"/>
      <c r="R35" s="75"/>
      <c r="S35" s="111"/>
      <c r="T35" s="255"/>
      <c r="U35" s="191"/>
    </row>
  </sheetData>
  <sortState ref="A3:U35">
    <sortCondition descending="1" ref="T3:T35"/>
  </sortState>
  <pageMargins left="0.7" right="0.7" top="0.78740157499999996" bottom="0.78740157499999996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Normal="100" workbookViewId="0">
      <selection activeCell="R4" sqref="R4"/>
    </sheetView>
  </sheetViews>
  <sheetFormatPr defaultRowHeight="12.75" x14ac:dyDescent="0.2"/>
  <cols>
    <col min="1" max="1" width="15.85546875" customWidth="1"/>
    <col min="2" max="2" width="11.140625" customWidth="1"/>
    <col min="3" max="3" width="18" customWidth="1"/>
    <col min="4" max="4" width="8" customWidth="1"/>
    <col min="5" max="5" width="6.85546875" customWidth="1"/>
    <col min="6" max="6" width="8" customWidth="1"/>
    <col min="7" max="7" width="6.140625" customWidth="1"/>
    <col min="8" max="8" width="6.5703125" customWidth="1"/>
    <col min="9" max="9" width="5.85546875" customWidth="1"/>
    <col min="11" max="11" width="6" customWidth="1"/>
    <col min="12" max="12" width="7.5703125" customWidth="1"/>
    <col min="13" max="13" width="7.28515625" customWidth="1"/>
    <col min="15" max="15" width="6.42578125" customWidth="1"/>
    <col min="16" max="16" width="10.42578125" customWidth="1"/>
    <col min="17" max="17" width="6.28515625" customWidth="1"/>
    <col min="18" max="18" width="10.140625" customWidth="1"/>
    <col min="19" max="19" width="6.85546875" customWidth="1"/>
    <col min="20" max="20" width="9.140625" style="179"/>
    <col min="21" max="21" width="11.140625" customWidth="1"/>
    <col min="22" max="22" width="10.85546875" customWidth="1"/>
  </cols>
  <sheetData>
    <row r="1" spans="1:24" ht="15.75" x14ac:dyDescent="0.25">
      <c r="B1" s="50" t="s">
        <v>274</v>
      </c>
      <c r="C1" s="45"/>
      <c r="D1" s="45"/>
      <c r="V1" s="67"/>
    </row>
    <row r="2" spans="1:24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9" t="s">
        <v>5</v>
      </c>
      <c r="F2" s="7" t="s">
        <v>6</v>
      </c>
      <c r="G2" s="70" t="s">
        <v>5</v>
      </c>
      <c r="H2" s="56" t="s">
        <v>308</v>
      </c>
      <c r="I2" s="70" t="s">
        <v>5</v>
      </c>
      <c r="J2" s="51" t="s">
        <v>7</v>
      </c>
      <c r="K2" s="9" t="s">
        <v>5</v>
      </c>
      <c r="L2" s="51" t="s">
        <v>8</v>
      </c>
      <c r="M2" s="9" t="s">
        <v>5</v>
      </c>
      <c r="N2" s="51" t="s">
        <v>7</v>
      </c>
      <c r="O2" s="9" t="s">
        <v>5</v>
      </c>
      <c r="P2" s="10" t="s">
        <v>9</v>
      </c>
      <c r="Q2" s="11" t="s">
        <v>5</v>
      </c>
      <c r="R2" s="12" t="s">
        <v>10</v>
      </c>
      <c r="S2" s="11" t="s">
        <v>5</v>
      </c>
      <c r="T2" s="180" t="s">
        <v>11</v>
      </c>
      <c r="U2" s="13" t="s">
        <v>12</v>
      </c>
      <c r="V2" s="67"/>
      <c r="W2" s="4"/>
      <c r="X2" s="4"/>
    </row>
    <row r="3" spans="1:24" ht="15.75" x14ac:dyDescent="0.25">
      <c r="A3" s="164" t="s">
        <v>281</v>
      </c>
      <c r="B3" s="164" t="s">
        <v>275</v>
      </c>
      <c r="C3" s="164" t="s">
        <v>23</v>
      </c>
      <c r="D3" s="165">
        <v>6</v>
      </c>
      <c r="E3" s="166">
        <v>10</v>
      </c>
      <c r="F3" s="166"/>
      <c r="G3" s="167"/>
      <c r="H3" s="167">
        <v>4</v>
      </c>
      <c r="I3" s="168">
        <v>13</v>
      </c>
      <c r="J3" s="129">
        <v>3</v>
      </c>
      <c r="K3" s="172">
        <v>15</v>
      </c>
      <c r="L3" s="129">
        <v>1</v>
      </c>
      <c r="M3" s="130">
        <v>20</v>
      </c>
      <c r="N3" s="169"/>
      <c r="O3" s="169"/>
      <c r="P3" s="129">
        <v>2</v>
      </c>
      <c r="Q3" s="130">
        <v>17</v>
      </c>
      <c r="R3" s="129"/>
      <c r="S3" s="169"/>
      <c r="T3" s="181">
        <f t="shared" ref="T3:T33" si="0">SUM(E3+I3+K3+M3+Q3)</f>
        <v>75</v>
      </c>
      <c r="U3" s="163">
        <v>1</v>
      </c>
      <c r="V3" s="68"/>
    </row>
    <row r="4" spans="1:24" ht="15.75" x14ac:dyDescent="0.25">
      <c r="A4" s="159" t="s">
        <v>201</v>
      </c>
      <c r="B4" s="159" t="s">
        <v>275</v>
      </c>
      <c r="C4" s="159" t="s">
        <v>33</v>
      </c>
      <c r="D4" s="160">
        <v>1</v>
      </c>
      <c r="E4" s="127">
        <v>20</v>
      </c>
      <c r="F4" s="127"/>
      <c r="G4" s="126"/>
      <c r="H4" s="126">
        <v>1</v>
      </c>
      <c r="I4" s="128">
        <v>20</v>
      </c>
      <c r="J4" s="160">
        <v>1</v>
      </c>
      <c r="K4" s="171">
        <v>20</v>
      </c>
      <c r="L4" s="160">
        <v>4</v>
      </c>
      <c r="M4" s="128">
        <v>13</v>
      </c>
      <c r="N4" s="160"/>
      <c r="O4" s="161"/>
      <c r="P4" s="160"/>
      <c r="Q4" s="162"/>
      <c r="R4" s="160"/>
      <c r="S4" s="161"/>
      <c r="T4" s="181">
        <f t="shared" si="0"/>
        <v>73</v>
      </c>
      <c r="U4" s="163">
        <v>2</v>
      </c>
      <c r="V4" s="68"/>
    </row>
    <row r="5" spans="1:24" ht="15.75" x14ac:dyDescent="0.25">
      <c r="A5" s="159" t="s">
        <v>277</v>
      </c>
      <c r="B5" s="159" t="s">
        <v>32</v>
      </c>
      <c r="C5" s="159" t="s">
        <v>23</v>
      </c>
      <c r="D5" s="160">
        <v>3</v>
      </c>
      <c r="E5" s="127">
        <v>15</v>
      </c>
      <c r="F5" s="127"/>
      <c r="G5" s="126"/>
      <c r="H5" s="126">
        <v>6</v>
      </c>
      <c r="I5" s="128">
        <v>10</v>
      </c>
      <c r="J5" s="160">
        <v>2</v>
      </c>
      <c r="K5" s="171">
        <v>17</v>
      </c>
      <c r="L5" s="160">
        <v>5</v>
      </c>
      <c r="M5" s="128">
        <v>11</v>
      </c>
      <c r="N5" s="161"/>
      <c r="O5" s="161"/>
      <c r="P5" s="160">
        <v>6</v>
      </c>
      <c r="Q5" s="128">
        <v>10</v>
      </c>
      <c r="R5" s="160"/>
      <c r="S5" s="161"/>
      <c r="T5" s="181">
        <f t="shared" si="0"/>
        <v>63</v>
      </c>
      <c r="U5" s="163">
        <v>3</v>
      </c>
      <c r="V5" s="68"/>
    </row>
    <row r="6" spans="1:24" ht="15.75" x14ac:dyDescent="0.25">
      <c r="A6" s="73" t="s">
        <v>280</v>
      </c>
      <c r="B6" s="73" t="s">
        <v>141</v>
      </c>
      <c r="C6" s="73" t="s">
        <v>23</v>
      </c>
      <c r="D6" s="78">
        <v>5</v>
      </c>
      <c r="E6" s="76">
        <v>11</v>
      </c>
      <c r="F6" s="76"/>
      <c r="G6" s="75"/>
      <c r="H6" s="75"/>
      <c r="I6" s="78"/>
      <c r="J6" s="78">
        <v>4</v>
      </c>
      <c r="K6" s="173">
        <v>13</v>
      </c>
      <c r="L6" s="78"/>
      <c r="M6" s="77"/>
      <c r="N6" s="156"/>
      <c r="O6" s="156"/>
      <c r="P6" s="78">
        <v>1</v>
      </c>
      <c r="Q6" s="77">
        <v>20</v>
      </c>
      <c r="R6" s="78"/>
      <c r="S6" s="156"/>
      <c r="T6" s="182">
        <f t="shared" si="0"/>
        <v>44</v>
      </c>
      <c r="U6" s="220">
        <v>4</v>
      </c>
      <c r="V6" s="67"/>
      <c r="W6" s="4"/>
      <c r="X6" s="4"/>
    </row>
    <row r="7" spans="1:24" ht="15.75" x14ac:dyDescent="0.25">
      <c r="A7" s="73" t="s">
        <v>345</v>
      </c>
      <c r="B7" s="73" t="s">
        <v>30</v>
      </c>
      <c r="C7" s="73" t="s">
        <v>33</v>
      </c>
      <c r="D7" s="73"/>
      <c r="E7" s="78"/>
      <c r="F7" s="78"/>
      <c r="G7" s="78"/>
      <c r="H7" s="78">
        <v>3</v>
      </c>
      <c r="I7" s="77">
        <v>15</v>
      </c>
      <c r="J7" s="78">
        <v>5</v>
      </c>
      <c r="K7" s="173">
        <v>11</v>
      </c>
      <c r="L7" s="78">
        <v>3</v>
      </c>
      <c r="M7" s="77">
        <v>15</v>
      </c>
      <c r="N7" s="78"/>
      <c r="O7" s="78"/>
      <c r="P7" s="78"/>
      <c r="Q7" s="78"/>
      <c r="R7" s="78"/>
      <c r="S7" s="78"/>
      <c r="T7" s="182">
        <f t="shared" si="0"/>
        <v>41</v>
      </c>
      <c r="U7" s="220">
        <v>5</v>
      </c>
      <c r="V7" s="67"/>
    </row>
    <row r="8" spans="1:24" ht="15.75" x14ac:dyDescent="0.25">
      <c r="A8" s="73" t="s">
        <v>276</v>
      </c>
      <c r="B8" s="73" t="s">
        <v>17</v>
      </c>
      <c r="C8" s="73" t="s">
        <v>33</v>
      </c>
      <c r="D8" s="78">
        <v>2</v>
      </c>
      <c r="E8" s="76">
        <v>17</v>
      </c>
      <c r="F8" s="76"/>
      <c r="G8" s="75"/>
      <c r="H8" s="75">
        <v>2</v>
      </c>
      <c r="I8" s="77">
        <v>17</v>
      </c>
      <c r="J8" s="78"/>
      <c r="K8" s="173"/>
      <c r="L8" s="78"/>
      <c r="M8" s="77"/>
      <c r="N8" s="78"/>
      <c r="O8" s="156"/>
      <c r="P8" s="78"/>
      <c r="Q8" s="118"/>
      <c r="R8" s="78"/>
      <c r="S8" s="156"/>
      <c r="T8" s="182">
        <f t="shared" si="0"/>
        <v>34</v>
      </c>
      <c r="U8" s="220">
        <v>6</v>
      </c>
      <c r="V8" s="67"/>
    </row>
    <row r="9" spans="1:24" ht="15.75" x14ac:dyDescent="0.25">
      <c r="A9" s="73" t="s">
        <v>285</v>
      </c>
      <c r="B9" s="73" t="s">
        <v>57</v>
      </c>
      <c r="C9" s="73" t="s">
        <v>23</v>
      </c>
      <c r="D9" s="78">
        <v>9</v>
      </c>
      <c r="E9" s="76">
        <v>7</v>
      </c>
      <c r="F9" s="76"/>
      <c r="G9" s="75"/>
      <c r="H9" s="75">
        <v>7</v>
      </c>
      <c r="I9" s="77">
        <v>9</v>
      </c>
      <c r="J9" s="78"/>
      <c r="K9" s="173"/>
      <c r="L9" s="78"/>
      <c r="M9" s="77"/>
      <c r="N9" s="156"/>
      <c r="O9" s="156"/>
      <c r="P9" s="78">
        <v>4</v>
      </c>
      <c r="Q9" s="77">
        <v>13</v>
      </c>
      <c r="R9" s="78"/>
      <c r="S9" s="156"/>
      <c r="T9" s="182">
        <f t="shared" si="0"/>
        <v>29</v>
      </c>
      <c r="U9" s="220">
        <v>7</v>
      </c>
      <c r="V9" s="67"/>
    </row>
    <row r="10" spans="1:24" ht="15.75" x14ac:dyDescent="0.25">
      <c r="A10" s="73" t="s">
        <v>351</v>
      </c>
      <c r="B10" s="73" t="s">
        <v>235</v>
      </c>
      <c r="C10" s="148" t="s">
        <v>23</v>
      </c>
      <c r="D10" s="78"/>
      <c r="E10" s="78"/>
      <c r="F10" s="78"/>
      <c r="G10" s="78"/>
      <c r="H10" s="78"/>
      <c r="I10" s="78"/>
      <c r="J10" s="78"/>
      <c r="K10" s="173"/>
      <c r="L10" s="78">
        <v>2</v>
      </c>
      <c r="M10" s="77">
        <v>17</v>
      </c>
      <c r="N10" s="78"/>
      <c r="O10" s="78"/>
      <c r="P10" s="78">
        <v>11</v>
      </c>
      <c r="Q10" s="77">
        <v>5</v>
      </c>
      <c r="R10" s="78"/>
      <c r="S10" s="78"/>
      <c r="T10" s="182">
        <f t="shared" si="0"/>
        <v>22</v>
      </c>
      <c r="U10" s="220">
        <v>8</v>
      </c>
      <c r="V10" s="67"/>
    </row>
    <row r="11" spans="1:24" ht="15.75" x14ac:dyDescent="0.25">
      <c r="A11" s="73" t="s">
        <v>282</v>
      </c>
      <c r="B11" s="73" t="s">
        <v>51</v>
      </c>
      <c r="C11" s="73" t="s">
        <v>23</v>
      </c>
      <c r="D11" s="78">
        <v>7</v>
      </c>
      <c r="E11" s="76">
        <v>9</v>
      </c>
      <c r="F11" s="76"/>
      <c r="G11" s="75"/>
      <c r="H11" s="75"/>
      <c r="I11" s="78"/>
      <c r="J11" s="78">
        <v>6</v>
      </c>
      <c r="K11" s="173">
        <v>10</v>
      </c>
      <c r="L11" s="78"/>
      <c r="M11" s="77"/>
      <c r="N11" s="156"/>
      <c r="O11" s="156"/>
      <c r="P11" s="78"/>
      <c r="Q11" s="118"/>
      <c r="R11" s="78"/>
      <c r="S11" s="75"/>
      <c r="T11" s="182">
        <f t="shared" si="0"/>
        <v>19</v>
      </c>
      <c r="U11" s="220">
        <v>9</v>
      </c>
      <c r="V11" s="67"/>
    </row>
    <row r="12" spans="1:24" ht="15.75" x14ac:dyDescent="0.25">
      <c r="A12" s="148" t="s">
        <v>294</v>
      </c>
      <c r="B12" s="148" t="s">
        <v>295</v>
      </c>
      <c r="C12" s="148" t="s">
        <v>33</v>
      </c>
      <c r="D12" s="78">
        <v>15</v>
      </c>
      <c r="E12" s="76">
        <v>1</v>
      </c>
      <c r="F12" s="76"/>
      <c r="G12" s="75"/>
      <c r="H12" s="75"/>
      <c r="I12" s="78"/>
      <c r="J12" s="78">
        <v>8</v>
      </c>
      <c r="K12" s="173">
        <v>8</v>
      </c>
      <c r="L12" s="78">
        <v>7</v>
      </c>
      <c r="M12" s="77">
        <v>9</v>
      </c>
      <c r="N12" s="156"/>
      <c r="O12" s="156"/>
      <c r="P12" s="78"/>
      <c r="Q12" s="78"/>
      <c r="R12" s="78"/>
      <c r="S12" s="156"/>
      <c r="T12" s="182">
        <f t="shared" si="0"/>
        <v>18</v>
      </c>
      <c r="U12" s="220">
        <v>10</v>
      </c>
      <c r="V12" s="67"/>
    </row>
    <row r="13" spans="1:24" ht="15.75" x14ac:dyDescent="0.25">
      <c r="A13" s="73" t="s">
        <v>283</v>
      </c>
      <c r="B13" s="73" t="s">
        <v>284</v>
      </c>
      <c r="C13" s="73" t="s">
        <v>23</v>
      </c>
      <c r="D13" s="78">
        <v>8</v>
      </c>
      <c r="E13" s="76">
        <v>8</v>
      </c>
      <c r="F13" s="76"/>
      <c r="G13" s="75"/>
      <c r="H13" s="75"/>
      <c r="I13" s="78"/>
      <c r="J13" s="78"/>
      <c r="K13" s="173"/>
      <c r="L13" s="78"/>
      <c r="M13" s="77"/>
      <c r="N13" s="156"/>
      <c r="O13" s="156"/>
      <c r="P13" s="78">
        <v>7</v>
      </c>
      <c r="Q13" s="77">
        <v>9</v>
      </c>
      <c r="R13" s="78"/>
      <c r="S13" s="156"/>
      <c r="T13" s="182">
        <f t="shared" si="0"/>
        <v>17</v>
      </c>
      <c r="U13" s="220">
        <v>11</v>
      </c>
      <c r="V13" s="67"/>
    </row>
    <row r="14" spans="1:24" ht="15.75" x14ac:dyDescent="0.25">
      <c r="A14" s="73" t="s">
        <v>288</v>
      </c>
      <c r="B14" s="73" t="s">
        <v>51</v>
      </c>
      <c r="C14" s="73" t="s">
        <v>23</v>
      </c>
      <c r="D14" s="78">
        <v>11</v>
      </c>
      <c r="E14" s="76">
        <v>5</v>
      </c>
      <c r="F14" s="76"/>
      <c r="G14" s="75"/>
      <c r="H14" s="75"/>
      <c r="I14" s="78"/>
      <c r="J14" s="78"/>
      <c r="K14" s="173"/>
      <c r="L14" s="78"/>
      <c r="M14" s="77"/>
      <c r="N14" s="156"/>
      <c r="O14" s="156"/>
      <c r="P14" s="78">
        <v>5</v>
      </c>
      <c r="Q14" s="77">
        <v>11</v>
      </c>
      <c r="R14" s="157"/>
      <c r="S14" s="75"/>
      <c r="T14" s="182">
        <f t="shared" si="0"/>
        <v>16</v>
      </c>
      <c r="U14" s="220">
        <v>12</v>
      </c>
      <c r="V14" s="67"/>
    </row>
    <row r="15" spans="1:24" ht="15.75" x14ac:dyDescent="0.25">
      <c r="A15" s="73" t="s">
        <v>369</v>
      </c>
      <c r="B15" s="73" t="s">
        <v>295</v>
      </c>
      <c r="C15" s="73" t="s">
        <v>23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5">
        <v>3</v>
      </c>
      <c r="Q15" s="37">
        <v>15</v>
      </c>
      <c r="R15" s="45"/>
      <c r="S15" s="45"/>
      <c r="T15" s="182">
        <f t="shared" si="0"/>
        <v>15</v>
      </c>
      <c r="U15" s="220">
        <v>13</v>
      </c>
      <c r="V15" s="67"/>
    </row>
    <row r="16" spans="1:24" ht="15.75" x14ac:dyDescent="0.25">
      <c r="A16" s="148" t="s">
        <v>292</v>
      </c>
      <c r="B16" s="148" t="s">
        <v>293</v>
      </c>
      <c r="C16" s="148" t="s">
        <v>23</v>
      </c>
      <c r="D16" s="78">
        <v>14</v>
      </c>
      <c r="E16" s="76">
        <v>2</v>
      </c>
      <c r="F16" s="76"/>
      <c r="G16" s="75"/>
      <c r="H16" s="75"/>
      <c r="I16" s="78"/>
      <c r="J16" s="78">
        <v>10</v>
      </c>
      <c r="K16" s="173">
        <v>6</v>
      </c>
      <c r="L16" s="78"/>
      <c r="M16" s="77"/>
      <c r="N16" s="156"/>
      <c r="O16" s="156"/>
      <c r="P16" s="78">
        <v>10</v>
      </c>
      <c r="Q16" s="77">
        <v>6</v>
      </c>
      <c r="R16" s="157"/>
      <c r="S16" s="75"/>
      <c r="T16" s="182">
        <f t="shared" si="0"/>
        <v>14</v>
      </c>
      <c r="U16" s="220">
        <v>14</v>
      </c>
      <c r="V16" s="67"/>
    </row>
    <row r="17" spans="1:22" ht="15.75" x14ac:dyDescent="0.25">
      <c r="A17" s="148" t="s">
        <v>285</v>
      </c>
      <c r="B17" s="148" t="s">
        <v>291</v>
      </c>
      <c r="C17" s="148" t="s">
        <v>23</v>
      </c>
      <c r="D17" s="78">
        <v>13</v>
      </c>
      <c r="E17" s="76">
        <v>3</v>
      </c>
      <c r="F17" s="76"/>
      <c r="G17" s="75"/>
      <c r="H17" s="75">
        <v>5</v>
      </c>
      <c r="I17" s="77">
        <v>11</v>
      </c>
      <c r="J17" s="78"/>
      <c r="K17" s="173"/>
      <c r="L17" s="78"/>
      <c r="M17" s="77"/>
      <c r="N17" s="156"/>
      <c r="O17" s="156"/>
      <c r="P17" s="78"/>
      <c r="Q17" s="118"/>
      <c r="R17" s="78"/>
      <c r="S17" s="156"/>
      <c r="T17" s="182">
        <f t="shared" si="0"/>
        <v>14</v>
      </c>
      <c r="U17" s="220">
        <v>14</v>
      </c>
      <c r="V17" s="67"/>
    </row>
    <row r="18" spans="1:22" ht="15.75" x14ac:dyDescent="0.25">
      <c r="A18" s="73" t="s">
        <v>278</v>
      </c>
      <c r="B18" s="73" t="s">
        <v>279</v>
      </c>
      <c r="C18" s="73" t="s">
        <v>33</v>
      </c>
      <c r="D18" s="78">
        <v>4</v>
      </c>
      <c r="E18" s="76">
        <v>13</v>
      </c>
      <c r="F18" s="76"/>
      <c r="G18" s="75"/>
      <c r="H18" s="75"/>
      <c r="I18" s="77"/>
      <c r="J18" s="78"/>
      <c r="K18" s="173"/>
      <c r="L18" s="78"/>
      <c r="M18" s="77"/>
      <c r="N18" s="156"/>
      <c r="O18" s="156"/>
      <c r="P18" s="78"/>
      <c r="Q18" s="118"/>
      <c r="R18" s="78"/>
      <c r="S18" s="156"/>
      <c r="T18" s="182">
        <f t="shared" si="0"/>
        <v>13</v>
      </c>
      <c r="U18" s="220">
        <v>16</v>
      </c>
      <c r="V18" s="67"/>
    </row>
    <row r="19" spans="1:22" ht="15.75" x14ac:dyDescent="0.25">
      <c r="A19" s="148" t="s">
        <v>289</v>
      </c>
      <c r="B19" s="148" t="s">
        <v>290</v>
      </c>
      <c r="C19" s="148" t="s">
        <v>23</v>
      </c>
      <c r="D19" s="78">
        <v>12</v>
      </c>
      <c r="E19" s="76">
        <v>4</v>
      </c>
      <c r="F19" s="76"/>
      <c r="G19" s="75"/>
      <c r="H19" s="75"/>
      <c r="I19" s="78"/>
      <c r="J19" s="78"/>
      <c r="K19" s="173"/>
      <c r="L19" s="78"/>
      <c r="M19" s="77"/>
      <c r="N19" s="156"/>
      <c r="O19" s="156"/>
      <c r="P19" s="78">
        <v>9</v>
      </c>
      <c r="Q19" s="77">
        <v>7</v>
      </c>
      <c r="R19" s="78"/>
      <c r="S19" s="156"/>
      <c r="T19" s="182">
        <f t="shared" si="0"/>
        <v>11</v>
      </c>
      <c r="U19" s="220">
        <v>17</v>
      </c>
      <c r="V19" s="67"/>
    </row>
    <row r="20" spans="1:22" ht="15.75" x14ac:dyDescent="0.25">
      <c r="A20" s="73" t="s">
        <v>352</v>
      </c>
      <c r="B20" s="73" t="s">
        <v>141</v>
      </c>
      <c r="C20" s="73" t="s">
        <v>353</v>
      </c>
      <c r="D20" s="78"/>
      <c r="E20" s="78"/>
      <c r="F20" s="78"/>
      <c r="G20" s="78"/>
      <c r="H20" s="78"/>
      <c r="I20" s="78"/>
      <c r="J20" s="78"/>
      <c r="K20" s="173"/>
      <c r="L20" s="78">
        <v>6</v>
      </c>
      <c r="M20" s="77">
        <v>10</v>
      </c>
      <c r="N20" s="78"/>
      <c r="O20" s="78"/>
      <c r="P20" s="78"/>
      <c r="Q20" s="78"/>
      <c r="R20" s="78"/>
      <c r="S20" s="78"/>
      <c r="T20" s="182">
        <f t="shared" si="0"/>
        <v>10</v>
      </c>
      <c r="U20" s="220">
        <v>18</v>
      </c>
      <c r="V20" s="67"/>
    </row>
    <row r="21" spans="1:22" ht="15.75" x14ac:dyDescent="0.25">
      <c r="A21" s="73" t="s">
        <v>350</v>
      </c>
      <c r="B21" s="73" t="s">
        <v>291</v>
      </c>
      <c r="C21" s="148" t="s">
        <v>23</v>
      </c>
      <c r="D21" s="78"/>
      <c r="E21" s="78"/>
      <c r="F21" s="78"/>
      <c r="G21" s="78"/>
      <c r="H21" s="78"/>
      <c r="I21" s="78"/>
      <c r="J21" s="78">
        <v>7</v>
      </c>
      <c r="K21" s="173">
        <v>9</v>
      </c>
      <c r="L21" s="78"/>
      <c r="M21" s="77"/>
      <c r="N21" s="78"/>
      <c r="O21" s="78"/>
      <c r="P21" s="78"/>
      <c r="Q21" s="78"/>
      <c r="R21" s="78"/>
      <c r="S21" s="78"/>
      <c r="T21" s="182">
        <f t="shared" si="0"/>
        <v>9</v>
      </c>
      <c r="U21" s="220">
        <v>19</v>
      </c>
      <c r="V21" s="67"/>
    </row>
    <row r="22" spans="1:22" ht="15.75" x14ac:dyDescent="0.25">
      <c r="A22" s="148" t="s">
        <v>299</v>
      </c>
      <c r="B22" s="148" t="s">
        <v>206</v>
      </c>
      <c r="C22" s="148" t="s">
        <v>23</v>
      </c>
      <c r="D22" s="78">
        <v>19</v>
      </c>
      <c r="E22" s="76">
        <v>0</v>
      </c>
      <c r="F22" s="76"/>
      <c r="G22" s="75"/>
      <c r="H22" s="75"/>
      <c r="I22" s="78"/>
      <c r="J22" s="78"/>
      <c r="K22" s="170"/>
      <c r="L22" s="78"/>
      <c r="M22" s="77"/>
      <c r="N22" s="156"/>
      <c r="O22" s="156"/>
      <c r="P22" s="78">
        <v>8</v>
      </c>
      <c r="Q22" s="77">
        <v>8</v>
      </c>
      <c r="R22" s="78"/>
      <c r="S22" s="156"/>
      <c r="T22" s="182">
        <f t="shared" si="0"/>
        <v>8</v>
      </c>
      <c r="U22" s="220">
        <v>20</v>
      </c>
      <c r="V22" s="67"/>
    </row>
    <row r="23" spans="1:22" ht="15.75" x14ac:dyDescent="0.25">
      <c r="A23" s="73" t="s">
        <v>286</v>
      </c>
      <c r="B23" s="73" t="s">
        <v>287</v>
      </c>
      <c r="C23" s="73" t="s">
        <v>23</v>
      </c>
      <c r="D23" s="78">
        <v>10</v>
      </c>
      <c r="E23" s="76">
        <v>6</v>
      </c>
      <c r="F23" s="76"/>
      <c r="G23" s="75"/>
      <c r="H23" s="75"/>
      <c r="I23" s="78"/>
      <c r="J23" s="78"/>
      <c r="K23" s="173"/>
      <c r="L23" s="78"/>
      <c r="M23" s="77"/>
      <c r="N23" s="156"/>
      <c r="O23" s="156"/>
      <c r="P23" s="78">
        <v>15</v>
      </c>
      <c r="Q23" s="77">
        <v>1</v>
      </c>
      <c r="R23" s="157"/>
      <c r="S23" s="75"/>
      <c r="T23" s="182">
        <f t="shared" si="0"/>
        <v>7</v>
      </c>
      <c r="U23" s="220">
        <v>21</v>
      </c>
      <c r="V23" s="67"/>
    </row>
    <row r="24" spans="1:22" ht="15.75" x14ac:dyDescent="0.25">
      <c r="A24" s="73" t="s">
        <v>285</v>
      </c>
      <c r="B24" s="73" t="s">
        <v>57</v>
      </c>
      <c r="C24" s="148" t="s">
        <v>23</v>
      </c>
      <c r="D24" s="78"/>
      <c r="E24" s="78"/>
      <c r="F24" s="78"/>
      <c r="G24" s="78"/>
      <c r="H24" s="78"/>
      <c r="I24" s="78"/>
      <c r="J24" s="78">
        <v>9</v>
      </c>
      <c r="K24" s="173">
        <v>7</v>
      </c>
      <c r="L24" s="78"/>
      <c r="M24" s="77"/>
      <c r="N24" s="78"/>
      <c r="O24" s="78"/>
      <c r="P24" s="78"/>
      <c r="Q24" s="78"/>
      <c r="R24" s="78"/>
      <c r="S24" s="78"/>
      <c r="T24" s="182">
        <f t="shared" si="0"/>
        <v>7</v>
      </c>
      <c r="U24" s="220">
        <v>21</v>
      </c>
      <c r="V24" s="67"/>
    </row>
    <row r="25" spans="1:22" ht="15.75" x14ac:dyDescent="0.25">
      <c r="A25" s="148" t="s">
        <v>296</v>
      </c>
      <c r="B25" s="148" t="s">
        <v>147</v>
      </c>
      <c r="C25" s="148" t="s">
        <v>23</v>
      </c>
      <c r="D25" s="78">
        <v>16</v>
      </c>
      <c r="E25" s="76">
        <v>0</v>
      </c>
      <c r="F25" s="76"/>
      <c r="G25" s="75"/>
      <c r="H25" s="75"/>
      <c r="I25" s="78"/>
      <c r="J25" s="78"/>
      <c r="K25" s="173"/>
      <c r="L25" s="78"/>
      <c r="M25" s="77"/>
      <c r="N25" s="156"/>
      <c r="O25" s="156"/>
      <c r="P25" s="78">
        <v>12</v>
      </c>
      <c r="Q25" s="77">
        <v>4</v>
      </c>
      <c r="R25" s="78"/>
      <c r="S25" s="156"/>
      <c r="T25" s="182">
        <f t="shared" si="0"/>
        <v>4</v>
      </c>
      <c r="U25" s="220">
        <v>23</v>
      </c>
      <c r="V25" s="67"/>
    </row>
    <row r="26" spans="1:22" ht="15.75" x14ac:dyDescent="0.25">
      <c r="A26" s="148" t="s">
        <v>303</v>
      </c>
      <c r="B26" s="148" t="s">
        <v>45</v>
      </c>
      <c r="C26" s="148" t="s">
        <v>23</v>
      </c>
      <c r="D26" s="78">
        <v>22</v>
      </c>
      <c r="E26" s="76">
        <v>0</v>
      </c>
      <c r="F26" s="76"/>
      <c r="G26" s="75"/>
      <c r="H26" s="75"/>
      <c r="I26" s="78"/>
      <c r="J26" s="78"/>
      <c r="K26" s="155"/>
      <c r="L26" s="78"/>
      <c r="M26" s="77"/>
      <c r="N26" s="156"/>
      <c r="O26" s="156"/>
      <c r="P26" s="78">
        <v>13</v>
      </c>
      <c r="Q26" s="77">
        <v>3</v>
      </c>
      <c r="R26" s="78"/>
      <c r="S26" s="75"/>
      <c r="T26" s="182">
        <f t="shared" si="0"/>
        <v>3</v>
      </c>
      <c r="U26" s="220">
        <v>24</v>
      </c>
      <c r="V26" s="67"/>
    </row>
    <row r="27" spans="1:22" ht="15.75" x14ac:dyDescent="0.25">
      <c r="A27" s="148" t="s">
        <v>302</v>
      </c>
      <c r="B27" s="148" t="s">
        <v>225</v>
      </c>
      <c r="C27" s="148" t="s">
        <v>23</v>
      </c>
      <c r="D27" s="78">
        <v>21</v>
      </c>
      <c r="E27" s="76">
        <v>0</v>
      </c>
      <c r="F27" s="76"/>
      <c r="G27" s="75"/>
      <c r="H27" s="75"/>
      <c r="I27" s="78"/>
      <c r="J27" s="78"/>
      <c r="K27" s="155"/>
      <c r="L27" s="78"/>
      <c r="M27" s="77"/>
      <c r="N27" s="156"/>
      <c r="O27" s="156"/>
      <c r="P27" s="78">
        <v>14</v>
      </c>
      <c r="Q27" s="77">
        <v>2</v>
      </c>
      <c r="R27" s="78"/>
      <c r="S27" s="75"/>
      <c r="T27" s="182">
        <f t="shared" si="0"/>
        <v>2</v>
      </c>
      <c r="U27" s="220">
        <v>25</v>
      </c>
      <c r="V27" s="67"/>
    </row>
    <row r="28" spans="1:22" ht="15.75" x14ac:dyDescent="0.25">
      <c r="A28" s="148" t="s">
        <v>304</v>
      </c>
      <c r="B28" s="148" t="s">
        <v>19</v>
      </c>
      <c r="C28" s="148" t="s">
        <v>23</v>
      </c>
      <c r="D28" s="78">
        <v>23</v>
      </c>
      <c r="E28" s="76">
        <v>0</v>
      </c>
      <c r="F28" s="76"/>
      <c r="G28" s="75"/>
      <c r="H28" s="75"/>
      <c r="I28" s="78"/>
      <c r="J28" s="78"/>
      <c r="K28" s="155"/>
      <c r="L28" s="78"/>
      <c r="M28" s="77"/>
      <c r="N28" s="156"/>
      <c r="O28" s="156"/>
      <c r="P28" s="78">
        <v>16</v>
      </c>
      <c r="Q28" s="92"/>
      <c r="R28" s="78"/>
      <c r="S28" s="75"/>
      <c r="T28" s="182"/>
      <c r="U28" s="191"/>
      <c r="V28" s="67"/>
    </row>
    <row r="29" spans="1:22" ht="15.75" x14ac:dyDescent="0.25">
      <c r="A29" s="148" t="s">
        <v>297</v>
      </c>
      <c r="B29" s="148" t="s">
        <v>298</v>
      </c>
      <c r="C29" s="148" t="s">
        <v>23</v>
      </c>
      <c r="D29" s="78">
        <v>17</v>
      </c>
      <c r="E29" s="76">
        <v>0</v>
      </c>
      <c r="F29" s="76"/>
      <c r="G29" s="75"/>
      <c r="H29" s="75"/>
      <c r="I29" s="78"/>
      <c r="J29" s="78"/>
      <c r="K29" s="173"/>
      <c r="L29" s="78"/>
      <c r="M29" s="77"/>
      <c r="N29" s="156"/>
      <c r="O29" s="156"/>
      <c r="P29" s="78"/>
      <c r="Q29" s="78"/>
      <c r="R29" s="78"/>
      <c r="S29" s="156"/>
      <c r="T29" s="182"/>
      <c r="U29" s="191"/>
      <c r="V29" s="67"/>
    </row>
    <row r="30" spans="1:22" ht="15.75" x14ac:dyDescent="0.25">
      <c r="A30" s="148" t="s">
        <v>215</v>
      </c>
      <c r="B30" s="148" t="s">
        <v>293</v>
      </c>
      <c r="C30" s="148" t="s">
        <v>23</v>
      </c>
      <c r="D30" s="78">
        <v>18</v>
      </c>
      <c r="E30" s="76">
        <v>0</v>
      </c>
      <c r="F30" s="76"/>
      <c r="G30" s="75"/>
      <c r="H30" s="75"/>
      <c r="I30" s="78"/>
      <c r="J30" s="78"/>
      <c r="K30" s="173"/>
      <c r="L30" s="78"/>
      <c r="M30" s="77"/>
      <c r="N30" s="156"/>
      <c r="O30" s="156"/>
      <c r="P30" s="78"/>
      <c r="Q30" s="78"/>
      <c r="R30" s="78"/>
      <c r="S30" s="156"/>
      <c r="T30" s="182"/>
      <c r="U30" s="191"/>
    </row>
    <row r="31" spans="1:22" ht="15.75" x14ac:dyDescent="0.25">
      <c r="A31" s="148" t="s">
        <v>300</v>
      </c>
      <c r="B31" s="148" t="s">
        <v>301</v>
      </c>
      <c r="C31" s="148" t="s">
        <v>23</v>
      </c>
      <c r="D31" s="78">
        <v>20</v>
      </c>
      <c r="E31" s="76">
        <v>0</v>
      </c>
      <c r="F31" s="76"/>
      <c r="G31" s="75"/>
      <c r="H31" s="75"/>
      <c r="I31" s="78"/>
      <c r="J31" s="78"/>
      <c r="K31" s="170"/>
      <c r="L31" s="78"/>
      <c r="M31" s="77"/>
      <c r="N31" s="156"/>
      <c r="O31" s="156"/>
      <c r="P31" s="78"/>
      <c r="Q31" s="118"/>
      <c r="R31" s="78"/>
      <c r="S31" s="156"/>
      <c r="T31" s="182"/>
      <c r="U31" s="191"/>
    </row>
    <row r="32" spans="1:22" ht="15.75" x14ac:dyDescent="0.25">
      <c r="A32" s="148" t="s">
        <v>305</v>
      </c>
      <c r="B32" s="148" t="s">
        <v>30</v>
      </c>
      <c r="C32" s="148" t="s">
        <v>23</v>
      </c>
      <c r="D32" s="78">
        <v>24</v>
      </c>
      <c r="E32" s="76">
        <v>0</v>
      </c>
      <c r="F32" s="76"/>
      <c r="G32" s="75"/>
      <c r="H32" s="75"/>
      <c r="I32" s="78"/>
      <c r="J32" s="78"/>
      <c r="K32" s="155"/>
      <c r="L32" s="78"/>
      <c r="M32" s="77"/>
      <c r="N32" s="156"/>
      <c r="O32" s="156"/>
      <c r="P32" s="78"/>
      <c r="Q32" s="78"/>
      <c r="R32" s="158"/>
      <c r="S32" s="75"/>
      <c r="T32" s="182"/>
      <c r="U32" s="191"/>
    </row>
    <row r="33" spans="1:21" ht="15.75" x14ac:dyDescent="0.25">
      <c r="A33" s="148" t="s">
        <v>220</v>
      </c>
      <c r="B33" s="148" t="s">
        <v>306</v>
      </c>
      <c r="C33" s="148" t="s">
        <v>23</v>
      </c>
      <c r="D33" s="78">
        <v>25</v>
      </c>
      <c r="E33" s="76">
        <v>0</v>
      </c>
      <c r="F33" s="76"/>
      <c r="G33" s="75"/>
      <c r="H33" s="75"/>
      <c r="I33" s="78"/>
      <c r="J33" s="78"/>
      <c r="K33" s="155"/>
      <c r="L33" s="78"/>
      <c r="M33" s="77"/>
      <c r="N33" s="156"/>
      <c r="O33" s="156"/>
      <c r="P33" s="78"/>
      <c r="Q33" s="78"/>
      <c r="R33" s="78"/>
      <c r="S33" s="75"/>
      <c r="T33" s="182"/>
      <c r="U33" s="191"/>
    </row>
    <row r="40" spans="1:21" x14ac:dyDescent="0.2">
      <c r="E40" s="45"/>
      <c r="F40" s="4"/>
    </row>
  </sheetData>
  <sortState ref="A3:U33">
    <sortCondition descending="1" ref="T3:T33"/>
  </sortState>
  <pageMargins left="0.7" right="0.7" top="0.78740157499999996" bottom="0.78740157499999996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topLeftCell="A13" zoomScaleNormal="100" workbookViewId="0">
      <selection activeCell="U8" sqref="U8"/>
    </sheetView>
  </sheetViews>
  <sheetFormatPr defaultRowHeight="12.75" x14ac:dyDescent="0.2"/>
  <cols>
    <col min="1" max="1" width="11.140625" customWidth="1"/>
    <col min="2" max="2" width="10.28515625" customWidth="1"/>
    <col min="3" max="3" width="14" customWidth="1"/>
    <col min="5" max="5" width="7.42578125" customWidth="1"/>
    <col min="7" max="7" width="7" customWidth="1"/>
    <col min="8" max="8" width="7.7109375" customWidth="1"/>
    <col min="9" max="9" width="7.140625" customWidth="1"/>
    <col min="11" max="11" width="7.42578125" customWidth="1"/>
    <col min="13" max="13" width="7.42578125" customWidth="1"/>
    <col min="14" max="14" width="10" customWidth="1"/>
    <col min="15" max="15" width="7.42578125" customWidth="1"/>
    <col min="16" max="16" width="9.85546875" customWidth="1"/>
    <col min="17" max="17" width="6.7109375" customWidth="1"/>
    <col min="18" max="18" width="9.42578125" customWidth="1"/>
    <col min="19" max="19" width="6.5703125" customWidth="1"/>
    <col min="21" max="21" width="12.7109375" customWidth="1"/>
  </cols>
  <sheetData>
    <row r="1" spans="1:22" ht="15.75" customHeight="1" x14ac:dyDescent="0.25">
      <c r="A1" s="17" t="s">
        <v>307</v>
      </c>
      <c r="B1" s="17"/>
      <c r="C1" s="17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5"/>
      <c r="S1" s="54"/>
      <c r="T1" s="54"/>
      <c r="U1" s="54"/>
    </row>
    <row r="2" spans="1:22" ht="15.75" customHeight="1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7" t="s">
        <v>6</v>
      </c>
      <c r="G2" s="19" t="s">
        <v>5</v>
      </c>
      <c r="H2" s="56" t="s">
        <v>308</v>
      </c>
      <c r="I2" s="19" t="s">
        <v>5</v>
      </c>
      <c r="J2" s="7" t="s">
        <v>7</v>
      </c>
      <c r="K2" s="19" t="s">
        <v>5</v>
      </c>
      <c r="L2" s="7" t="s">
        <v>8</v>
      </c>
      <c r="M2" s="19" t="s">
        <v>5</v>
      </c>
      <c r="N2" s="10" t="s">
        <v>7</v>
      </c>
      <c r="O2" s="20" t="s">
        <v>5</v>
      </c>
      <c r="P2" s="10" t="s">
        <v>9</v>
      </c>
      <c r="Q2" s="20" t="s">
        <v>5</v>
      </c>
      <c r="R2" s="12" t="s">
        <v>10</v>
      </c>
      <c r="S2" s="20" t="s">
        <v>5</v>
      </c>
      <c r="T2" s="7" t="s">
        <v>11</v>
      </c>
      <c r="U2" s="10" t="s">
        <v>12</v>
      </c>
    </row>
    <row r="3" spans="1:22" ht="15.75" customHeight="1" x14ac:dyDescent="0.25">
      <c r="A3" s="96" t="s">
        <v>309</v>
      </c>
      <c r="B3" s="96" t="s">
        <v>71</v>
      </c>
      <c r="C3" s="96" t="s">
        <v>23</v>
      </c>
      <c r="D3" s="96">
        <v>1</v>
      </c>
      <c r="E3" s="97">
        <v>20</v>
      </c>
      <c r="F3" s="96"/>
      <c r="G3" s="99"/>
      <c r="H3" s="96">
        <v>5</v>
      </c>
      <c r="I3" s="124">
        <v>11</v>
      </c>
      <c r="J3" s="96">
        <v>1</v>
      </c>
      <c r="K3" s="98">
        <v>20</v>
      </c>
      <c r="L3" s="133">
        <v>4</v>
      </c>
      <c r="M3" s="98">
        <v>13</v>
      </c>
      <c r="N3" s="99"/>
      <c r="O3" s="99"/>
      <c r="P3" s="96">
        <v>2</v>
      </c>
      <c r="Q3" s="98">
        <v>17</v>
      </c>
      <c r="R3" s="100"/>
      <c r="S3" s="99"/>
      <c r="T3" s="104">
        <f>E3+I3+K3+M3+Q3</f>
        <v>81</v>
      </c>
      <c r="U3" s="101">
        <v>1</v>
      </c>
    </row>
    <row r="4" spans="1:22" ht="15.75" customHeight="1" x14ac:dyDescent="0.25">
      <c r="A4" s="103" t="s">
        <v>312</v>
      </c>
      <c r="B4" s="103" t="s">
        <v>180</v>
      </c>
      <c r="C4" s="103" t="s">
        <v>20</v>
      </c>
      <c r="D4" s="103">
        <v>4</v>
      </c>
      <c r="E4" s="104">
        <v>13</v>
      </c>
      <c r="F4" s="103"/>
      <c r="G4" s="106"/>
      <c r="H4" s="103">
        <v>2</v>
      </c>
      <c r="I4" s="121">
        <v>17</v>
      </c>
      <c r="J4" s="103">
        <v>3</v>
      </c>
      <c r="K4" s="105">
        <v>15</v>
      </c>
      <c r="L4" s="134">
        <v>2</v>
      </c>
      <c r="M4" s="105">
        <v>17</v>
      </c>
      <c r="N4" s="106"/>
      <c r="O4" s="106"/>
      <c r="P4" s="103">
        <v>5</v>
      </c>
      <c r="Q4" s="105">
        <v>11</v>
      </c>
      <c r="R4" s="107"/>
      <c r="S4" s="106"/>
      <c r="T4" s="104">
        <f>E4+I4+K4+M4+Q4</f>
        <v>73</v>
      </c>
      <c r="U4" s="101">
        <v>2</v>
      </c>
    </row>
    <row r="5" spans="1:22" ht="15.75" customHeight="1" x14ac:dyDescent="0.25">
      <c r="A5" s="103" t="s">
        <v>313</v>
      </c>
      <c r="B5" s="103" t="s">
        <v>169</v>
      </c>
      <c r="C5" s="103" t="s">
        <v>15</v>
      </c>
      <c r="D5" s="103">
        <v>5</v>
      </c>
      <c r="E5" s="104">
        <v>11</v>
      </c>
      <c r="F5" s="103"/>
      <c r="G5" s="106"/>
      <c r="H5" s="103">
        <v>4</v>
      </c>
      <c r="I5" s="121">
        <v>13</v>
      </c>
      <c r="J5" s="103"/>
      <c r="K5" s="105"/>
      <c r="L5" s="134">
        <v>1</v>
      </c>
      <c r="M5" s="105">
        <v>20</v>
      </c>
      <c r="N5" s="106"/>
      <c r="O5" s="106"/>
      <c r="P5" s="103">
        <v>4</v>
      </c>
      <c r="Q5" s="105">
        <v>13</v>
      </c>
      <c r="R5" s="107"/>
      <c r="S5" s="106"/>
      <c r="T5" s="104">
        <f>E5+I5+K5+M5+Q5</f>
        <v>57</v>
      </c>
      <c r="U5" s="101">
        <v>3</v>
      </c>
    </row>
    <row r="6" spans="1:22" ht="15.75" customHeight="1" x14ac:dyDescent="0.25">
      <c r="A6" s="90" t="s">
        <v>310</v>
      </c>
      <c r="B6" s="90" t="s">
        <v>195</v>
      </c>
      <c r="C6" s="90" t="s">
        <v>23</v>
      </c>
      <c r="D6" s="90">
        <v>2</v>
      </c>
      <c r="E6" s="89">
        <v>17</v>
      </c>
      <c r="F6" s="95"/>
      <c r="G6" s="92"/>
      <c r="H6" s="90">
        <v>3</v>
      </c>
      <c r="I6" s="197">
        <v>15</v>
      </c>
      <c r="J6" s="90"/>
      <c r="K6" s="91"/>
      <c r="L6" s="135"/>
      <c r="M6" s="91"/>
      <c r="N6" s="92"/>
      <c r="O6" s="92"/>
      <c r="P6" s="90">
        <v>3</v>
      </c>
      <c r="Q6" s="91">
        <v>15</v>
      </c>
      <c r="R6" s="94"/>
      <c r="S6" s="92"/>
      <c r="T6" s="225">
        <f>E6+I6+K6+M6+Q6</f>
        <v>47</v>
      </c>
      <c r="U6" s="221">
        <v>4</v>
      </c>
    </row>
    <row r="7" spans="1:22" ht="15.75" customHeight="1" x14ac:dyDescent="0.25">
      <c r="A7" s="90" t="s">
        <v>317</v>
      </c>
      <c r="B7" s="90" t="s">
        <v>258</v>
      </c>
      <c r="C7" s="90" t="s">
        <v>20</v>
      </c>
      <c r="D7" s="90">
        <v>8</v>
      </c>
      <c r="E7" s="89">
        <v>8</v>
      </c>
      <c r="F7" s="90"/>
      <c r="G7" s="92"/>
      <c r="H7" s="90"/>
      <c r="I7" s="197"/>
      <c r="J7" s="90">
        <v>2</v>
      </c>
      <c r="K7" s="91">
        <v>17</v>
      </c>
      <c r="L7" s="135">
        <v>3</v>
      </c>
      <c r="M7" s="91">
        <v>15</v>
      </c>
      <c r="N7" s="92"/>
      <c r="O7" s="92"/>
      <c r="P7" s="90"/>
      <c r="Q7" s="91"/>
      <c r="R7" s="94"/>
      <c r="S7" s="92"/>
      <c r="T7" s="225">
        <f>E7+I7+K7+M7+Q7</f>
        <v>40</v>
      </c>
      <c r="U7" s="221">
        <v>5</v>
      </c>
    </row>
    <row r="8" spans="1:22" ht="15.75" customHeight="1" x14ac:dyDescent="0.25">
      <c r="A8" s="90" t="s">
        <v>354</v>
      </c>
      <c r="B8" s="90" t="s">
        <v>195</v>
      </c>
      <c r="C8" s="90" t="s">
        <v>23</v>
      </c>
      <c r="D8" s="90"/>
      <c r="E8" s="90"/>
      <c r="F8" s="90"/>
      <c r="G8" s="90"/>
      <c r="H8" s="90"/>
      <c r="I8" s="224"/>
      <c r="J8" s="90">
        <v>4</v>
      </c>
      <c r="K8" s="91">
        <v>13</v>
      </c>
      <c r="L8" s="135"/>
      <c r="M8" s="91"/>
      <c r="N8" s="90"/>
      <c r="O8" s="90"/>
      <c r="P8" s="90">
        <v>1</v>
      </c>
      <c r="Q8" s="91">
        <v>20</v>
      </c>
      <c r="R8" s="94"/>
      <c r="S8" s="90"/>
      <c r="T8" s="225">
        <f>E8+I8+K8+M8+Q8</f>
        <v>33</v>
      </c>
      <c r="U8" s="221">
        <v>6</v>
      </c>
    </row>
    <row r="9" spans="1:22" ht="15.75" customHeight="1" x14ac:dyDescent="0.35">
      <c r="A9" s="90" t="s">
        <v>318</v>
      </c>
      <c r="B9" s="90" t="s">
        <v>86</v>
      </c>
      <c r="C9" s="90" t="s">
        <v>23</v>
      </c>
      <c r="D9" s="90">
        <v>9</v>
      </c>
      <c r="E9" s="89">
        <v>7</v>
      </c>
      <c r="F9" s="90"/>
      <c r="G9" s="92"/>
      <c r="H9" s="90">
        <v>7</v>
      </c>
      <c r="I9" s="197">
        <v>9</v>
      </c>
      <c r="J9" s="92"/>
      <c r="K9" s="91"/>
      <c r="L9" s="135"/>
      <c r="M9" s="91"/>
      <c r="N9" s="92"/>
      <c r="O9" s="92"/>
      <c r="P9" s="90">
        <v>11</v>
      </c>
      <c r="Q9" s="91">
        <v>5</v>
      </c>
      <c r="R9" s="94"/>
      <c r="S9" s="92"/>
      <c r="T9" s="225">
        <f>E9+I9+K9+M9+Q9</f>
        <v>21</v>
      </c>
      <c r="U9" s="221">
        <v>7</v>
      </c>
      <c r="V9" s="57"/>
    </row>
    <row r="10" spans="1:22" ht="15.75" customHeight="1" x14ac:dyDescent="0.25">
      <c r="A10" s="90" t="s">
        <v>346</v>
      </c>
      <c r="B10" s="90" t="s">
        <v>74</v>
      </c>
      <c r="C10" s="90" t="s">
        <v>72</v>
      </c>
      <c r="D10" s="90"/>
      <c r="E10" s="92"/>
      <c r="F10" s="90"/>
      <c r="G10" s="90"/>
      <c r="H10" s="90">
        <v>1</v>
      </c>
      <c r="I10" s="197">
        <v>20</v>
      </c>
      <c r="J10" s="90"/>
      <c r="K10" s="91"/>
      <c r="L10" s="135"/>
      <c r="M10" s="91"/>
      <c r="N10" s="90"/>
      <c r="O10" s="90"/>
      <c r="P10" s="90"/>
      <c r="Q10" s="91"/>
      <c r="R10" s="94"/>
      <c r="S10" s="90"/>
      <c r="T10" s="225">
        <f>E10+I10+K10+M10+Q10</f>
        <v>20</v>
      </c>
      <c r="U10" s="221">
        <v>8</v>
      </c>
    </row>
    <row r="11" spans="1:22" ht="15.75" customHeight="1" x14ac:dyDescent="0.25">
      <c r="A11" s="90" t="s">
        <v>315</v>
      </c>
      <c r="B11" s="90" t="s">
        <v>316</v>
      </c>
      <c r="C11" s="90" t="s">
        <v>23</v>
      </c>
      <c r="D11" s="90">
        <v>7</v>
      </c>
      <c r="E11" s="89">
        <v>9</v>
      </c>
      <c r="F11" s="90"/>
      <c r="G11" s="92"/>
      <c r="H11" s="90"/>
      <c r="I11" s="197"/>
      <c r="J11" s="90"/>
      <c r="K11" s="91"/>
      <c r="L11" s="135"/>
      <c r="M11" s="91"/>
      <c r="N11" s="92"/>
      <c r="O11" s="92"/>
      <c r="P11" s="90">
        <v>6</v>
      </c>
      <c r="Q11" s="91">
        <v>10</v>
      </c>
      <c r="R11" s="94"/>
      <c r="S11" s="92"/>
      <c r="T11" s="225">
        <f>E11+I11+K11+M11+Q11</f>
        <v>19</v>
      </c>
      <c r="U11" s="221">
        <v>9</v>
      </c>
    </row>
    <row r="12" spans="1:22" ht="15.75" customHeight="1" x14ac:dyDescent="0.25">
      <c r="A12" s="90" t="s">
        <v>319</v>
      </c>
      <c r="B12" s="90" t="s">
        <v>104</v>
      </c>
      <c r="C12" s="90" t="s">
        <v>23</v>
      </c>
      <c r="D12" s="90">
        <v>10</v>
      </c>
      <c r="E12" s="89">
        <v>6</v>
      </c>
      <c r="F12" s="90"/>
      <c r="G12" s="92"/>
      <c r="H12" s="90">
        <v>6</v>
      </c>
      <c r="I12" s="197">
        <v>10</v>
      </c>
      <c r="J12" s="90"/>
      <c r="K12" s="91"/>
      <c r="L12" s="135"/>
      <c r="M12" s="91"/>
      <c r="N12" s="92"/>
      <c r="O12" s="92"/>
      <c r="P12" s="90">
        <v>13</v>
      </c>
      <c r="Q12" s="91">
        <v>3</v>
      </c>
      <c r="R12" s="94"/>
      <c r="S12" s="92"/>
      <c r="T12" s="225">
        <f>E12+I12+K12+M12+Q12</f>
        <v>19</v>
      </c>
      <c r="U12" s="221">
        <v>9</v>
      </c>
    </row>
    <row r="13" spans="1:22" ht="15.75" customHeight="1" x14ac:dyDescent="0.35">
      <c r="A13" s="90" t="s">
        <v>311</v>
      </c>
      <c r="B13" s="90" t="s">
        <v>104</v>
      </c>
      <c r="C13" s="90" t="s">
        <v>23</v>
      </c>
      <c r="D13" s="90">
        <v>3</v>
      </c>
      <c r="E13" s="89">
        <v>15</v>
      </c>
      <c r="F13" s="90"/>
      <c r="G13" s="92"/>
      <c r="H13" s="90"/>
      <c r="I13" s="197"/>
      <c r="J13" s="90"/>
      <c r="K13" s="91"/>
      <c r="L13" s="135"/>
      <c r="M13" s="91"/>
      <c r="N13" s="92"/>
      <c r="O13" s="92"/>
      <c r="P13" s="90"/>
      <c r="Q13" s="91"/>
      <c r="R13" s="94"/>
      <c r="S13" s="92"/>
      <c r="T13" s="225">
        <f>E13+I13+K13+M13+Q13</f>
        <v>15</v>
      </c>
      <c r="U13" s="221">
        <v>11</v>
      </c>
      <c r="V13" s="57"/>
    </row>
    <row r="14" spans="1:22" ht="15.75" customHeight="1" x14ac:dyDescent="0.35">
      <c r="A14" s="90" t="s">
        <v>325</v>
      </c>
      <c r="B14" s="90" t="s">
        <v>100</v>
      </c>
      <c r="C14" s="90" t="s">
        <v>20</v>
      </c>
      <c r="D14" s="90">
        <v>14</v>
      </c>
      <c r="E14" s="89">
        <v>2</v>
      </c>
      <c r="F14" s="90"/>
      <c r="G14" s="92"/>
      <c r="H14" s="90"/>
      <c r="I14" s="197"/>
      <c r="J14" s="92"/>
      <c r="K14" s="91"/>
      <c r="L14" s="135">
        <v>5</v>
      </c>
      <c r="M14" s="91">
        <v>11</v>
      </c>
      <c r="N14" s="92"/>
      <c r="O14" s="92"/>
      <c r="P14" s="90">
        <v>15</v>
      </c>
      <c r="Q14" s="91">
        <v>1</v>
      </c>
      <c r="R14" s="94"/>
      <c r="S14" s="92"/>
      <c r="T14" s="225">
        <f>E14+I14+K14+M14+Q14</f>
        <v>14</v>
      </c>
      <c r="U14" s="221">
        <v>12</v>
      </c>
      <c r="V14" s="57"/>
    </row>
    <row r="15" spans="1:22" ht="15.75" customHeight="1" x14ac:dyDescent="0.35">
      <c r="A15" s="90" t="s">
        <v>355</v>
      </c>
      <c r="B15" s="90" t="s">
        <v>104</v>
      </c>
      <c r="C15" s="90" t="s">
        <v>23</v>
      </c>
      <c r="D15" s="90"/>
      <c r="E15" s="90"/>
      <c r="F15" s="90"/>
      <c r="G15" s="90"/>
      <c r="H15" s="90"/>
      <c r="I15" s="224"/>
      <c r="J15" s="90">
        <v>5</v>
      </c>
      <c r="K15" s="91">
        <v>11</v>
      </c>
      <c r="L15" s="135"/>
      <c r="M15" s="91"/>
      <c r="N15" s="90"/>
      <c r="O15" s="90"/>
      <c r="P15" s="90">
        <v>14</v>
      </c>
      <c r="Q15" s="91">
        <v>2</v>
      </c>
      <c r="R15" s="94"/>
      <c r="S15" s="90"/>
      <c r="T15" s="225">
        <f>E15+I15+K15+M15+Q15</f>
        <v>13</v>
      </c>
      <c r="U15" s="221">
        <v>13</v>
      </c>
      <c r="V15" s="57"/>
    </row>
    <row r="16" spans="1:22" ht="15.75" customHeight="1" x14ac:dyDescent="0.35">
      <c r="A16" s="90" t="s">
        <v>314</v>
      </c>
      <c r="B16" s="90" t="s">
        <v>71</v>
      </c>
      <c r="C16" s="90" t="s">
        <v>23</v>
      </c>
      <c r="D16" s="90">
        <v>6</v>
      </c>
      <c r="E16" s="89">
        <v>10</v>
      </c>
      <c r="F16" s="90"/>
      <c r="G16" s="92"/>
      <c r="H16" s="90"/>
      <c r="I16" s="197"/>
      <c r="J16" s="90"/>
      <c r="K16" s="91"/>
      <c r="L16" s="135"/>
      <c r="M16" s="91"/>
      <c r="N16" s="92"/>
      <c r="O16" s="92"/>
      <c r="P16" s="90"/>
      <c r="Q16" s="91"/>
      <c r="R16" s="94"/>
      <c r="S16" s="92"/>
      <c r="T16" s="225">
        <f>E16+I16+K16+M16+Q16</f>
        <v>10</v>
      </c>
      <c r="U16" s="221">
        <v>14</v>
      </c>
      <c r="V16" s="57"/>
    </row>
    <row r="17" spans="1:21" ht="15.75" customHeight="1" x14ac:dyDescent="0.25">
      <c r="A17" s="90" t="s">
        <v>356</v>
      </c>
      <c r="B17" s="90" t="s">
        <v>258</v>
      </c>
      <c r="C17" s="90" t="s">
        <v>23</v>
      </c>
      <c r="D17" s="90"/>
      <c r="E17" s="90"/>
      <c r="F17" s="90"/>
      <c r="G17" s="90"/>
      <c r="H17" s="90"/>
      <c r="I17" s="224"/>
      <c r="J17" s="90"/>
      <c r="K17" s="91"/>
      <c r="L17" s="135">
        <v>6</v>
      </c>
      <c r="M17" s="91">
        <v>10</v>
      </c>
      <c r="N17" s="90"/>
      <c r="O17" s="90"/>
      <c r="P17" s="90"/>
      <c r="Q17" s="91"/>
      <c r="R17" s="94"/>
      <c r="S17" s="90"/>
      <c r="T17" s="225">
        <f>E17+I17+K17+M17+Q17</f>
        <v>10</v>
      </c>
      <c r="U17" s="221">
        <v>14</v>
      </c>
    </row>
    <row r="18" spans="1:21" ht="15.75" customHeight="1" x14ac:dyDescent="0.25">
      <c r="A18" s="22" t="s">
        <v>253</v>
      </c>
      <c r="B18" s="22" t="s">
        <v>111</v>
      </c>
      <c r="C18" s="22" t="s">
        <v>23</v>
      </c>
      <c r="D18" s="22"/>
      <c r="E18" s="22"/>
      <c r="F18" s="132"/>
      <c r="G18" s="132"/>
      <c r="H18" s="132"/>
      <c r="I18" s="251"/>
      <c r="J18" s="132"/>
      <c r="K18" s="253"/>
      <c r="L18" s="132"/>
      <c r="M18" s="132"/>
      <c r="N18" s="132"/>
      <c r="O18" s="132"/>
      <c r="P18" s="22">
        <v>7</v>
      </c>
      <c r="Q18" s="254">
        <v>9</v>
      </c>
      <c r="R18" s="252"/>
      <c r="S18" s="132"/>
      <c r="T18" s="225">
        <f>E18+I18+K18+M18+Q18</f>
        <v>9</v>
      </c>
      <c r="U18" s="221">
        <v>16</v>
      </c>
    </row>
    <row r="19" spans="1:21" ht="15.75" customHeight="1" x14ac:dyDescent="0.25">
      <c r="A19" s="90" t="s">
        <v>324</v>
      </c>
      <c r="B19" s="90" t="s">
        <v>111</v>
      </c>
      <c r="C19" s="90" t="s">
        <v>23</v>
      </c>
      <c r="D19" s="90">
        <v>13</v>
      </c>
      <c r="E19" s="89">
        <v>3</v>
      </c>
      <c r="F19" s="90"/>
      <c r="G19" s="92"/>
      <c r="H19" s="90"/>
      <c r="I19" s="197"/>
      <c r="J19" s="92"/>
      <c r="K19" s="91"/>
      <c r="L19" s="135"/>
      <c r="M19" s="91"/>
      <c r="N19" s="92"/>
      <c r="O19" s="92"/>
      <c r="P19" s="90">
        <v>10</v>
      </c>
      <c r="Q19" s="91">
        <v>6</v>
      </c>
      <c r="R19" s="94"/>
      <c r="S19" s="92"/>
      <c r="T19" s="225">
        <f>E19+I19+K19+M19+Q19</f>
        <v>9</v>
      </c>
      <c r="U19" s="221">
        <v>16</v>
      </c>
    </row>
    <row r="20" spans="1:21" ht="15.75" customHeight="1" x14ac:dyDescent="0.25">
      <c r="A20" s="22" t="s">
        <v>393</v>
      </c>
      <c r="B20" s="22" t="s">
        <v>394</v>
      </c>
      <c r="C20" s="22" t="s">
        <v>23</v>
      </c>
      <c r="D20" s="22"/>
      <c r="E20" s="22"/>
      <c r="F20" s="132"/>
      <c r="G20" s="132"/>
      <c r="H20" s="132"/>
      <c r="I20" s="251"/>
      <c r="J20" s="132"/>
      <c r="K20" s="253"/>
      <c r="L20" s="132"/>
      <c r="M20" s="132"/>
      <c r="N20" s="132"/>
      <c r="O20" s="132"/>
      <c r="P20" s="22">
        <v>8</v>
      </c>
      <c r="Q20" s="254">
        <v>8</v>
      </c>
      <c r="R20" s="252"/>
      <c r="S20" s="132"/>
      <c r="T20" s="225">
        <f>E20+I20+K20+M20+Q20</f>
        <v>8</v>
      </c>
      <c r="U20" s="221">
        <v>18</v>
      </c>
    </row>
    <row r="21" spans="1:21" ht="15.75" customHeight="1" x14ac:dyDescent="0.25">
      <c r="A21" s="22" t="s">
        <v>395</v>
      </c>
      <c r="B21" s="22" t="s">
        <v>106</v>
      </c>
      <c r="C21" s="22" t="s">
        <v>23</v>
      </c>
      <c r="D21" s="22"/>
      <c r="E21" s="22"/>
      <c r="F21" s="132"/>
      <c r="G21" s="132"/>
      <c r="H21" s="132"/>
      <c r="I21" s="251"/>
      <c r="J21" s="132"/>
      <c r="K21" s="253"/>
      <c r="L21" s="132"/>
      <c r="M21" s="132"/>
      <c r="N21" s="132"/>
      <c r="O21" s="132"/>
      <c r="P21" s="22">
        <v>9</v>
      </c>
      <c r="Q21" s="254">
        <v>7</v>
      </c>
      <c r="R21" s="252"/>
      <c r="S21" s="132"/>
      <c r="T21" s="225">
        <f>E21+I21+K21+M21+Q21</f>
        <v>7</v>
      </c>
      <c r="U21" s="221">
        <v>19</v>
      </c>
    </row>
    <row r="22" spans="1:21" ht="15.75" customHeight="1" x14ac:dyDescent="0.25">
      <c r="A22" s="90" t="s">
        <v>320</v>
      </c>
      <c r="B22" s="90" t="s">
        <v>321</v>
      </c>
      <c r="C22" s="90" t="s">
        <v>23</v>
      </c>
      <c r="D22" s="90">
        <v>11</v>
      </c>
      <c r="E22" s="89">
        <v>5</v>
      </c>
      <c r="F22" s="90"/>
      <c r="G22" s="92"/>
      <c r="H22" s="90"/>
      <c r="I22" s="197"/>
      <c r="J22" s="90"/>
      <c r="K22" s="91"/>
      <c r="L22" s="135"/>
      <c r="M22" s="91"/>
      <c r="N22" s="92"/>
      <c r="O22" s="92"/>
      <c r="P22" s="90"/>
      <c r="Q22" s="91"/>
      <c r="R22" s="94"/>
      <c r="S22" s="92"/>
      <c r="T22" s="225">
        <f>E22+I22+K22+M22+Q22</f>
        <v>5</v>
      </c>
      <c r="U22" s="221">
        <v>20</v>
      </c>
    </row>
    <row r="23" spans="1:21" ht="15.75" customHeight="1" x14ac:dyDescent="0.25">
      <c r="A23" s="22" t="s">
        <v>396</v>
      </c>
      <c r="B23" s="22" t="s">
        <v>100</v>
      </c>
      <c r="C23" s="22" t="s">
        <v>23</v>
      </c>
      <c r="D23" s="22"/>
      <c r="E23" s="22"/>
      <c r="F23" s="132"/>
      <c r="G23" s="132"/>
      <c r="H23" s="132"/>
      <c r="I23" s="251"/>
      <c r="J23" s="132"/>
      <c r="K23" s="253"/>
      <c r="L23" s="132"/>
      <c r="M23" s="132"/>
      <c r="N23" s="132"/>
      <c r="O23" s="132"/>
      <c r="P23" s="22">
        <v>12</v>
      </c>
      <c r="Q23" s="254">
        <v>4</v>
      </c>
      <c r="R23" s="252"/>
      <c r="S23" s="132"/>
      <c r="T23" s="225">
        <f>E23+I23+K23+M23+Q23</f>
        <v>4</v>
      </c>
      <c r="U23" s="221">
        <v>21</v>
      </c>
    </row>
    <row r="24" spans="1:21" ht="15.75" customHeight="1" x14ac:dyDescent="0.25">
      <c r="A24" s="90" t="s">
        <v>322</v>
      </c>
      <c r="B24" s="90" t="s">
        <v>323</v>
      </c>
      <c r="C24" s="90" t="s">
        <v>23</v>
      </c>
      <c r="D24" s="90">
        <v>12</v>
      </c>
      <c r="E24" s="89">
        <v>4</v>
      </c>
      <c r="F24" s="90"/>
      <c r="G24" s="92"/>
      <c r="H24" s="90"/>
      <c r="I24" s="197"/>
      <c r="J24" s="92"/>
      <c r="K24" s="91"/>
      <c r="L24" s="135"/>
      <c r="M24" s="91"/>
      <c r="N24" s="92"/>
      <c r="O24" s="92"/>
      <c r="P24" s="90">
        <v>17</v>
      </c>
      <c r="Q24" s="91"/>
      <c r="R24" s="94"/>
      <c r="S24" s="92"/>
      <c r="T24" s="225">
        <f>E24+I24+K24+M24+Q24</f>
        <v>4</v>
      </c>
      <c r="U24" s="221">
        <v>21</v>
      </c>
    </row>
    <row r="25" spans="1:21" ht="15.75" customHeight="1" x14ac:dyDescent="0.25">
      <c r="A25" s="22" t="s">
        <v>181</v>
      </c>
      <c r="B25" s="22" t="s">
        <v>180</v>
      </c>
      <c r="C25" s="22" t="s">
        <v>23</v>
      </c>
      <c r="D25" s="22"/>
      <c r="E25" s="22"/>
      <c r="F25" s="132"/>
      <c r="G25" s="132"/>
      <c r="H25" s="132"/>
      <c r="I25" s="251"/>
      <c r="J25" s="132"/>
      <c r="K25" s="253"/>
      <c r="L25" s="132"/>
      <c r="M25" s="132"/>
      <c r="N25" s="132"/>
      <c r="O25" s="132"/>
      <c r="P25" s="22">
        <v>16</v>
      </c>
      <c r="Q25" s="132"/>
      <c r="R25" s="252"/>
      <c r="S25" s="132"/>
      <c r="T25" s="225">
        <f>E25+I25+K25+M25+Q25</f>
        <v>0</v>
      </c>
      <c r="U25" s="221"/>
    </row>
    <row r="26" spans="1:21" ht="15.75" customHeight="1" x14ac:dyDescent="0.25">
      <c r="A26" s="22" t="s">
        <v>397</v>
      </c>
      <c r="B26" s="22" t="s">
        <v>167</v>
      </c>
      <c r="C26" s="22" t="s">
        <v>23</v>
      </c>
      <c r="D26" s="22"/>
      <c r="E26" s="22"/>
      <c r="F26" s="132"/>
      <c r="G26" s="132"/>
      <c r="H26" s="132"/>
      <c r="I26" s="251"/>
      <c r="J26" s="132"/>
      <c r="K26" s="253"/>
      <c r="L26" s="132"/>
      <c r="M26" s="132"/>
      <c r="N26" s="132"/>
      <c r="O26" s="132"/>
      <c r="P26" s="22">
        <v>18</v>
      </c>
      <c r="Q26" s="132"/>
      <c r="R26" s="252"/>
      <c r="S26" s="132"/>
      <c r="T26" s="225">
        <f>E26+I26+K26+M26+Q26</f>
        <v>0</v>
      </c>
      <c r="U26" s="221"/>
    </row>
    <row r="27" spans="1:21" ht="15.75" customHeight="1" x14ac:dyDescent="0.25">
      <c r="A27" s="63"/>
      <c r="B27" s="63"/>
      <c r="C27" s="63"/>
      <c r="D27" s="63"/>
      <c r="E27" s="63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5"/>
      <c r="S27" s="64"/>
      <c r="T27" s="64"/>
      <c r="U27" s="64"/>
    </row>
    <row r="28" spans="1:21" ht="15.75" customHeight="1" x14ac:dyDescent="0.25">
      <c r="A28" s="63"/>
      <c r="B28" s="63"/>
      <c r="C28" s="63"/>
      <c r="D28" s="63"/>
      <c r="E28" s="63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5"/>
      <c r="S28" s="64"/>
      <c r="T28" s="64"/>
      <c r="U28" s="64"/>
    </row>
    <row r="29" spans="1:21" ht="15.75" customHeight="1" x14ac:dyDescent="0.25">
      <c r="A29" s="63"/>
      <c r="B29" s="63"/>
      <c r="C29" s="63"/>
      <c r="D29" s="63"/>
      <c r="E29" s="63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5"/>
      <c r="S29" s="64"/>
      <c r="T29" s="64"/>
      <c r="U29" s="64"/>
    </row>
    <row r="30" spans="1:21" ht="15.75" customHeight="1" x14ac:dyDescent="0.25">
      <c r="A30" s="63"/>
      <c r="B30" s="63"/>
      <c r="C30" s="63"/>
      <c r="D30" s="63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5"/>
      <c r="S30" s="64"/>
      <c r="T30" s="64"/>
      <c r="U30" s="64"/>
    </row>
  </sheetData>
  <sortState ref="A3:U26">
    <sortCondition descending="1" ref="T3:T26"/>
  </sortState>
  <pageMargins left="0.7" right="0.7" top="0.78740157499999996" bottom="0.78740157499999996" header="0.3" footer="0.3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2 TŘ. D.</vt:lpstr>
      <vt:lpstr>2 TŘ. CH.</vt:lpstr>
      <vt:lpstr>3 TŘ. D.</vt:lpstr>
      <vt:lpstr>3 TŘ. CH.</vt:lpstr>
      <vt:lpstr>4 TŘ. D.</vt:lpstr>
      <vt:lpstr>4 TŘ. CH.</vt:lpstr>
      <vt:lpstr>5 TŘ. D. </vt:lpstr>
      <vt:lpstr>5. TŘ. CH.</vt:lpstr>
      <vt:lpstr>List1</vt:lpstr>
      <vt:lpstr>'2 TŘ. CH.'!Oblast_tisku</vt:lpstr>
      <vt:lpstr>'3 TŘ. D.'!Oblast_tisku</vt:lpstr>
      <vt:lpstr>'3 TŘ. CH.'!Oblast_tisku</vt:lpstr>
      <vt:lpstr>'4 TŘ. D.'!Oblast_tisku</vt:lpstr>
      <vt:lpstr>'5 TŘ. D. '!Oblast_tisku</vt:lpstr>
      <vt:lpstr>'5. TŘ. CH.'!Oblast_tisku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Jana Tůmová</cp:lastModifiedBy>
  <dcterms:created xsi:type="dcterms:W3CDTF">2017-09-28T20:05:23Z</dcterms:created>
  <dcterms:modified xsi:type="dcterms:W3CDTF">2018-05-03T15:53:36Z</dcterms:modified>
</cp:coreProperties>
</file>