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rv01\usr_ucitele\jtumova\Plocha\"/>
    </mc:Choice>
  </mc:AlternateContent>
  <bookViews>
    <workbookView xWindow="0" yWindow="0" windowWidth="28800" windowHeight="12435" tabRatio="500" activeTab="6"/>
  </bookViews>
  <sheets>
    <sheet name="1. chl" sheetId="1" r:id="rId1"/>
    <sheet name="1.D" sheetId="2" r:id="rId2"/>
    <sheet name="2.D" sheetId="3" r:id="rId3"/>
    <sheet name="2.chl" sheetId="4" r:id="rId4"/>
    <sheet name="3.D" sheetId="5" r:id="rId5"/>
    <sheet name="3.chl" sheetId="6" r:id="rId6"/>
    <sheet name="4.chl" sheetId="7" r:id="rId7"/>
    <sheet name="4.D" sheetId="8" r:id="rId8"/>
    <sheet name="5.D" sheetId="9" r:id="rId9"/>
    <sheet name="5.chl" sheetId="10" r:id="rId10"/>
    <sheet name="List1" sheetId="11" state="hidden" r:id="rId11"/>
  </sheets>
  <definedNames>
    <definedName name="_xlnm._FilterDatabase" localSheetId="0">'1. chl'!$B$2:$J$42</definedName>
    <definedName name="_xlnm._FilterDatabase" localSheetId="1">'1.D'!$N$3:$N$13</definedName>
    <definedName name="_xlnm._FilterDatabase" localSheetId="2">'2.D'!$A$3:$Q$33</definedName>
    <definedName name="_xlnm.Print_Area" localSheetId="0">'1. chl'!$B$1:$R$42</definedName>
    <definedName name="_xlnm.Print_Area" localSheetId="1">'1.D'!$A$1:$S$12</definedName>
    <definedName name="_xlnm.Print_Area" localSheetId="4">'3.D'!$A$1:$R$50</definedName>
    <definedName name="Print_Area_0" localSheetId="0">'1. chl'!$B$1:$R$42</definedName>
    <definedName name="Print_Area_0" localSheetId="1">'1.D'!$A$1:$S$12</definedName>
    <definedName name="Print_Area_0" localSheetId="4">'3.D'!$A$1:$R$50</definedName>
    <definedName name="Print_Area_0_0" localSheetId="0">'1. chl'!$B$1:$R$42</definedName>
    <definedName name="Print_Area_0_0" localSheetId="1">'1.D'!$A$1:$S$12</definedName>
    <definedName name="Print_Area_0_0" localSheetId="4">'3.D'!$A$1:$R$50</definedName>
    <definedName name="Print_Area_0_0_0" localSheetId="0">'1. chl'!$B$1:$R$42</definedName>
    <definedName name="Print_Area_0_0_0" localSheetId="1">'1.D'!$A$1:$S$12</definedName>
    <definedName name="Print_Area_0_0_0" localSheetId="4">'3.D'!$A$1:$R$50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Q4" i="7" l="1"/>
  <c r="Q5" i="7"/>
  <c r="Q6" i="7"/>
  <c r="Q7" i="7"/>
  <c r="Q8" i="7"/>
  <c r="Q9" i="7"/>
  <c r="Q10" i="7"/>
  <c r="Q11" i="7"/>
  <c r="Q12" i="7"/>
  <c r="Q13" i="7"/>
  <c r="Q14" i="7"/>
  <c r="Q15" i="7"/>
  <c r="Q16" i="7"/>
  <c r="Q17" i="7"/>
  <c r="Q18" i="7"/>
  <c r="Q19" i="7"/>
  <c r="Q20" i="7"/>
  <c r="Q21" i="7"/>
  <c r="Q22" i="7"/>
  <c r="Q23" i="7"/>
  <c r="Q24" i="7"/>
  <c r="Q25" i="7"/>
  <c r="Q26" i="7"/>
  <c r="Q27" i="7"/>
  <c r="Q3" i="7"/>
  <c r="Q28" i="7"/>
  <c r="Q29" i="7"/>
  <c r="Q30" i="7"/>
  <c r="Q31" i="7"/>
  <c r="Q32" i="7"/>
  <c r="Q33" i="7"/>
  <c r="Q34" i="7"/>
  <c r="Q35" i="7"/>
  <c r="Q36" i="7"/>
  <c r="Q37" i="7"/>
  <c r="Q38" i="7"/>
  <c r="Q39" i="7"/>
  <c r="Q40" i="7"/>
  <c r="Q41" i="7"/>
  <c r="Q42" i="7"/>
  <c r="Q43" i="7"/>
  <c r="Q44" i="7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Q8" i="10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Q51" i="8"/>
  <c r="Q50" i="8"/>
  <c r="Q49" i="8"/>
  <c r="Q48" i="8"/>
  <c r="Q47" i="8"/>
  <c r="Q46" i="8"/>
  <c r="Q45" i="8"/>
  <c r="Q44" i="8"/>
  <c r="Q43" i="8"/>
  <c r="Q42" i="8"/>
  <c r="Q41" i="8"/>
  <c r="Q40" i="8"/>
  <c r="Q39" i="8"/>
  <c r="Q38" i="8"/>
  <c r="Q37" i="8"/>
  <c r="Q36" i="8"/>
  <c r="Q35" i="8"/>
  <c r="Q34" i="8"/>
  <c r="Q33" i="8"/>
  <c r="Q32" i="8"/>
  <c r="Q31" i="8"/>
  <c r="Q30" i="8"/>
  <c r="Q29" i="8"/>
  <c r="Q28" i="8"/>
  <c r="Q27" i="8"/>
  <c r="Q26" i="8"/>
  <c r="Q25" i="8"/>
  <c r="Q24" i="8"/>
  <c r="Q23" i="8"/>
  <c r="Q22" i="8"/>
  <c r="Q21" i="8"/>
  <c r="Q20" i="8"/>
  <c r="Q19" i="8"/>
  <c r="Q18" i="8"/>
  <c r="Q17" i="8"/>
  <c r="Q16" i="8"/>
  <c r="Q15" i="8"/>
  <c r="Q14" i="8"/>
  <c r="Q13" i="8"/>
  <c r="Q12" i="8"/>
  <c r="Q11" i="8"/>
  <c r="Q10" i="8"/>
  <c r="Q9" i="8"/>
  <c r="Q8" i="8"/>
  <c r="Q7" i="8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Q13" i="6"/>
  <c r="Q12" i="6"/>
  <c r="Q11" i="6"/>
  <c r="Q10" i="6"/>
  <c r="Q9" i="6"/>
  <c r="Q8" i="6"/>
  <c r="Q7" i="6"/>
  <c r="Q6" i="6"/>
  <c r="Q54" i="5"/>
  <c r="Q53" i="5"/>
  <c r="Q52" i="5"/>
  <c r="Q51" i="5"/>
  <c r="Q50" i="5"/>
  <c r="Q49" i="5"/>
  <c r="Q48" i="5"/>
  <c r="Q47" i="5"/>
  <c r="Q46" i="5"/>
  <c r="Q45" i="5"/>
  <c r="Q44" i="5"/>
  <c r="Q43" i="5"/>
  <c r="Q42" i="5"/>
  <c r="Q41" i="5"/>
  <c r="Q40" i="5"/>
  <c r="Q39" i="5"/>
  <c r="Q38" i="5"/>
  <c r="Q37" i="5"/>
  <c r="Q36" i="5"/>
  <c r="Q35" i="5"/>
  <c r="Q34" i="5"/>
  <c r="Q33" i="5"/>
  <c r="Q32" i="5"/>
  <c r="Q31" i="5"/>
  <c r="Q30" i="5"/>
  <c r="Q29" i="5"/>
  <c r="Q28" i="5"/>
  <c r="Q27" i="5"/>
  <c r="Q26" i="5"/>
  <c r="Q25" i="5"/>
  <c r="Q24" i="5"/>
  <c r="Q23" i="5"/>
  <c r="Q22" i="5"/>
  <c r="Q21" i="5"/>
  <c r="Q20" i="5"/>
  <c r="Q19" i="5"/>
  <c r="Q18" i="5"/>
  <c r="Q17" i="5"/>
  <c r="Q16" i="5"/>
  <c r="Q14" i="5"/>
  <c r="Q13" i="5"/>
  <c r="Q12" i="5"/>
  <c r="Q11" i="5"/>
  <c r="Q10" i="5"/>
  <c r="Q9" i="5"/>
  <c r="Q8" i="5"/>
  <c r="P47" i="4"/>
  <c r="P46" i="4"/>
  <c r="P45" i="4"/>
  <c r="P44" i="4"/>
  <c r="P43" i="4"/>
  <c r="P42" i="4"/>
  <c r="P41" i="4"/>
  <c r="P40" i="4"/>
  <c r="P39" i="4"/>
  <c r="P38" i="4"/>
  <c r="P37" i="4"/>
  <c r="P36" i="4"/>
  <c r="P35" i="4"/>
  <c r="P34" i="4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R20" i="2"/>
  <c r="R19" i="2"/>
  <c r="R18" i="2"/>
  <c r="R17" i="2"/>
  <c r="R16" i="2"/>
  <c r="R14" i="2"/>
  <c r="R13" i="2"/>
  <c r="R10" i="2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5" i="1"/>
  <c r="Q14" i="1"/>
  <c r="Q7" i="1"/>
</calcChain>
</file>

<file path=xl/sharedStrings.xml><?xml version="1.0" encoding="utf-8"?>
<sst xmlns="http://schemas.openxmlformats.org/spreadsheetml/2006/main" count="1555" uniqueCount="567">
  <si>
    <t>1.TŘÍDA CHLAPCI</t>
  </si>
  <si>
    <t>Příjmení</t>
  </si>
  <si>
    <t>Jméno</t>
  </si>
  <si>
    <t>Škola</t>
  </si>
  <si>
    <t>př.běh</t>
  </si>
  <si>
    <t>body</t>
  </si>
  <si>
    <t>atl.troj.</t>
  </si>
  <si>
    <t>cyklokros</t>
  </si>
  <si>
    <t>lyže běh</t>
  </si>
  <si>
    <t>slalom</t>
  </si>
  <si>
    <t>součet</t>
  </si>
  <si>
    <t>celk.pořadí</t>
  </si>
  <si>
    <t>Balaš</t>
  </si>
  <si>
    <t>Pavel</t>
  </si>
  <si>
    <t>ZŠ Sportovní</t>
  </si>
  <si>
    <t>1.</t>
  </si>
  <si>
    <t>Melich</t>
  </si>
  <si>
    <t>Kryštof</t>
  </si>
  <si>
    <t>2.</t>
  </si>
  <si>
    <t>Řezníček</t>
  </si>
  <si>
    <t>Petr</t>
  </si>
  <si>
    <t>3.</t>
  </si>
  <si>
    <t>Kubín</t>
  </si>
  <si>
    <t>Jan</t>
  </si>
  <si>
    <t>ZŠ Šumburk</t>
  </si>
  <si>
    <t>4.</t>
  </si>
  <si>
    <t>Hanuš</t>
  </si>
  <si>
    <t>Tobias</t>
  </si>
  <si>
    <t>ZŠ Kořenov</t>
  </si>
  <si>
    <t>5.</t>
  </si>
  <si>
    <t>Mihalik</t>
  </si>
  <si>
    <t>Matouš</t>
  </si>
  <si>
    <t>Albrechtice</t>
  </si>
  <si>
    <t>6.</t>
  </si>
  <si>
    <t>Verner</t>
  </si>
  <si>
    <t>Prokop</t>
  </si>
  <si>
    <t>7.</t>
  </si>
  <si>
    <t>Kučera</t>
  </si>
  <si>
    <t>Filip</t>
  </si>
  <si>
    <t>8.</t>
  </si>
  <si>
    <t>Luňáček</t>
  </si>
  <si>
    <t>Leoš</t>
  </si>
  <si>
    <t>9.</t>
  </si>
  <si>
    <t>Rösler</t>
  </si>
  <si>
    <t>10.</t>
  </si>
  <si>
    <t>Brůna</t>
  </si>
  <si>
    <t>Adam</t>
  </si>
  <si>
    <t>ZŠ Hamrska</t>
  </si>
  <si>
    <t>11.</t>
  </si>
  <si>
    <t>Belda</t>
  </si>
  <si>
    <t>Lukáš</t>
  </si>
  <si>
    <t>Šumburk</t>
  </si>
  <si>
    <t>12.</t>
  </si>
  <si>
    <t>Truksa</t>
  </si>
  <si>
    <t>ZŠ Masarykova</t>
  </si>
  <si>
    <t>13.</t>
  </si>
  <si>
    <t>Novák</t>
  </si>
  <si>
    <t>Václav</t>
  </si>
  <si>
    <t>ZŠ Velké Hamry</t>
  </si>
  <si>
    <t xml:space="preserve">Novotný </t>
  </si>
  <si>
    <t>Štěpán</t>
  </si>
  <si>
    <t>Horáček</t>
  </si>
  <si>
    <t>Marek</t>
  </si>
  <si>
    <t>16.</t>
  </si>
  <si>
    <t xml:space="preserve">Groshgott </t>
  </si>
  <si>
    <t>Tadeáš</t>
  </si>
  <si>
    <t>Drbohlav</t>
  </si>
  <si>
    <t>18.</t>
  </si>
  <si>
    <t>Držka</t>
  </si>
  <si>
    <t>ZŠ Plavy</t>
  </si>
  <si>
    <t>19.</t>
  </si>
  <si>
    <t>Dunka</t>
  </si>
  <si>
    <t>Dominik</t>
  </si>
  <si>
    <t>Hada</t>
  </si>
  <si>
    <t>Milan</t>
  </si>
  <si>
    <t>Masarykova</t>
  </si>
  <si>
    <t>21.</t>
  </si>
  <si>
    <t>Bartoš</t>
  </si>
  <si>
    <t>Vít</t>
  </si>
  <si>
    <t>22.</t>
  </si>
  <si>
    <t>Bartoň</t>
  </si>
  <si>
    <t>Karel</t>
  </si>
  <si>
    <t>23.</t>
  </si>
  <si>
    <t>24.</t>
  </si>
  <si>
    <t>Lang</t>
  </si>
  <si>
    <t>Vojtěch</t>
  </si>
  <si>
    <t>25.</t>
  </si>
  <si>
    <t>Kulhánek</t>
  </si>
  <si>
    <t>Daniel</t>
  </si>
  <si>
    <t>26.</t>
  </si>
  <si>
    <t>Demeter</t>
  </si>
  <si>
    <t>Peterka</t>
  </si>
  <si>
    <t>Miko</t>
  </si>
  <si>
    <t>Ladislav</t>
  </si>
  <si>
    <t>Čejda</t>
  </si>
  <si>
    <t>Makula</t>
  </si>
  <si>
    <t>Vincent</t>
  </si>
  <si>
    <t>Dojiva</t>
  </si>
  <si>
    <t>Jakub</t>
  </si>
  <si>
    <t>Tatar</t>
  </si>
  <si>
    <t>David</t>
  </si>
  <si>
    <t>Zeleňák</t>
  </si>
  <si>
    <t>Alexandr</t>
  </si>
  <si>
    <t>Burda</t>
  </si>
  <si>
    <t>Minich</t>
  </si>
  <si>
    <t>Roman</t>
  </si>
  <si>
    <t>Fischer</t>
  </si>
  <si>
    <t>Zahradník</t>
  </si>
  <si>
    <t>1.TŘÍDA DÍVKY</t>
  </si>
  <si>
    <t>Harcubová</t>
  </si>
  <si>
    <t>Magdaléna</t>
  </si>
  <si>
    <t>Hýsková</t>
  </si>
  <si>
    <t>Alžběta</t>
  </si>
  <si>
    <t>Bažantová</t>
  </si>
  <si>
    <t>Anežka</t>
  </si>
  <si>
    <t>Chladilová</t>
  </si>
  <si>
    <t>Tereza</t>
  </si>
  <si>
    <t>4</t>
  </si>
  <si>
    <t>13</t>
  </si>
  <si>
    <t>PBT - slalom 18. 1.</t>
  </si>
  <si>
    <t>Černá</t>
  </si>
  <si>
    <t>Elena</t>
  </si>
  <si>
    <t>Langová</t>
  </si>
  <si>
    <t>Natálie</t>
  </si>
  <si>
    <t>Marcišová</t>
  </si>
  <si>
    <t>Veronika</t>
  </si>
  <si>
    <t>Jodasová</t>
  </si>
  <si>
    <t>Jarmila</t>
  </si>
  <si>
    <t>Rozinková</t>
  </si>
  <si>
    <t>Nina</t>
  </si>
  <si>
    <t>Dolečková</t>
  </si>
  <si>
    <t>Markéta</t>
  </si>
  <si>
    <t>Švecová</t>
  </si>
  <si>
    <t>Michaela</t>
  </si>
  <si>
    <t>ZŠSportovní</t>
  </si>
  <si>
    <t>Roslerová</t>
  </si>
  <si>
    <t>Eliška</t>
  </si>
  <si>
    <t>Schovánková</t>
  </si>
  <si>
    <t>Šimonová</t>
  </si>
  <si>
    <t>Barbora</t>
  </si>
  <si>
    <t>Málková</t>
  </si>
  <si>
    <t>15.</t>
  </si>
  <si>
    <t>Stehnová</t>
  </si>
  <si>
    <t>Glaserová</t>
  </si>
  <si>
    <t>17.</t>
  </si>
  <si>
    <t>Hoffmanová</t>
  </si>
  <si>
    <t>Petra</t>
  </si>
  <si>
    <t>Dvořáková</t>
  </si>
  <si>
    <t>Patricie</t>
  </si>
  <si>
    <t>Stephanyová</t>
  </si>
  <si>
    <t>Sophie</t>
  </si>
  <si>
    <t>Poseltová</t>
  </si>
  <si>
    <t>Adéla</t>
  </si>
  <si>
    <t>Vokatá</t>
  </si>
  <si>
    <t>Pavlína</t>
  </si>
  <si>
    <t>Pulová</t>
  </si>
  <si>
    <t>Sára</t>
  </si>
  <si>
    <t>Vávrová</t>
  </si>
  <si>
    <t>Marie Anna</t>
  </si>
  <si>
    <t>Lavičková</t>
  </si>
  <si>
    <t>Bláhová</t>
  </si>
  <si>
    <t>Pohořalá</t>
  </si>
  <si>
    <t>Kateřina</t>
  </si>
  <si>
    <t>Suttnerová</t>
  </si>
  <si>
    <t>Rácová</t>
  </si>
  <si>
    <t>Daniela</t>
  </si>
  <si>
    <t>Ryplová</t>
  </si>
  <si>
    <t>2.TŘÍDA  DÍVKY</t>
  </si>
  <si>
    <t>cyklo</t>
  </si>
  <si>
    <t>lyže</t>
  </si>
  <si>
    <t>cel.pořadí</t>
  </si>
  <si>
    <t>Štěpánka</t>
  </si>
  <si>
    <t>Raisová</t>
  </si>
  <si>
    <t>Helena</t>
  </si>
  <si>
    <t>Ivaničová</t>
  </si>
  <si>
    <t>Borčická</t>
  </si>
  <si>
    <t>Denisa</t>
  </si>
  <si>
    <t>Vomelová</t>
  </si>
  <si>
    <t>Viktorie</t>
  </si>
  <si>
    <t>Šourková</t>
  </si>
  <si>
    <t>Andrea</t>
  </si>
  <si>
    <t>Lorencová</t>
  </si>
  <si>
    <t>Palmová</t>
  </si>
  <si>
    <t>Husáková</t>
  </si>
  <si>
    <t>Štěpánková</t>
  </si>
  <si>
    <t>Nikola</t>
  </si>
  <si>
    <t>Nestrojilová</t>
  </si>
  <si>
    <t>Häcklová</t>
  </si>
  <si>
    <t>Fichtnerová</t>
  </si>
  <si>
    <t>Anna</t>
  </si>
  <si>
    <t>Rampasová</t>
  </si>
  <si>
    <t>Romana</t>
  </si>
  <si>
    <t>Sobotková</t>
  </si>
  <si>
    <t>Sofie</t>
  </si>
  <si>
    <t>Kolmanová</t>
  </si>
  <si>
    <t>Tomešová</t>
  </si>
  <si>
    <t>Gašicová</t>
  </si>
  <si>
    <t>Slavíková</t>
  </si>
  <si>
    <t>20.</t>
  </si>
  <si>
    <t>Koželuhová</t>
  </si>
  <si>
    <t>Kuřilová</t>
  </si>
  <si>
    <t>Karolína</t>
  </si>
  <si>
    <t>Jáklová</t>
  </si>
  <si>
    <t>Krykorková</t>
  </si>
  <si>
    <t>Kristýna</t>
  </si>
  <si>
    <t>Kejšarová</t>
  </si>
  <si>
    <t>Valentýna</t>
  </si>
  <si>
    <t>Beňová</t>
  </si>
  <si>
    <t>Vanessa</t>
  </si>
  <si>
    <t>Gorolová</t>
  </si>
  <si>
    <t>Vargová</t>
  </si>
  <si>
    <t xml:space="preserve">Kousalová </t>
  </si>
  <si>
    <t>Adriana</t>
  </si>
  <si>
    <t>Nováková</t>
  </si>
  <si>
    <t>Amálie</t>
  </si>
  <si>
    <t>Bukvicová</t>
  </si>
  <si>
    <t>Fečová</t>
  </si>
  <si>
    <t>Faková</t>
  </si>
  <si>
    <t>Stefanie</t>
  </si>
  <si>
    <t>Červinková</t>
  </si>
  <si>
    <t>Horáková</t>
  </si>
  <si>
    <t>Ester</t>
  </si>
  <si>
    <t>Soudilová</t>
  </si>
  <si>
    <t>2. TŘÍDA CHLAPCI</t>
  </si>
  <si>
    <t>Reinl</t>
  </si>
  <si>
    <t>Nicolas</t>
  </si>
  <si>
    <t>Sova</t>
  </si>
  <si>
    <t>Ondřej</t>
  </si>
  <si>
    <t>Urbanec</t>
  </si>
  <si>
    <t>Bedřich</t>
  </si>
  <si>
    <t xml:space="preserve">Plachký </t>
  </si>
  <si>
    <t>Matěj</t>
  </si>
  <si>
    <t>Balatka</t>
  </si>
  <si>
    <t>Martin</t>
  </si>
  <si>
    <t>Hůzl</t>
  </si>
  <si>
    <t>Viktora</t>
  </si>
  <si>
    <t>Matyáš</t>
  </si>
  <si>
    <t>Zelenka</t>
  </si>
  <si>
    <t>Lehotský</t>
  </si>
  <si>
    <t>Vaníček</t>
  </si>
  <si>
    <t>Bervic</t>
  </si>
  <si>
    <t>Josef</t>
  </si>
  <si>
    <t>Janda</t>
  </si>
  <si>
    <t>Adolf</t>
  </si>
  <si>
    <t>14.</t>
  </si>
  <si>
    <t>Matura</t>
  </si>
  <si>
    <t>Marciš</t>
  </si>
  <si>
    <t>Krčmárik</t>
  </si>
  <si>
    <t>Beran</t>
  </si>
  <si>
    <t>Lavička</t>
  </si>
  <si>
    <t>Komárek</t>
  </si>
  <si>
    <t>Jurda</t>
  </si>
  <si>
    <t>Šimon</t>
  </si>
  <si>
    <t>Horák</t>
  </si>
  <si>
    <t>Jaromír</t>
  </si>
  <si>
    <t>Hofman</t>
  </si>
  <si>
    <t>Šebesta</t>
  </si>
  <si>
    <t>Stehno</t>
  </si>
  <si>
    <t>Musil</t>
  </si>
  <si>
    <t>Kiňa</t>
  </si>
  <si>
    <t>29.</t>
  </si>
  <si>
    <t>Fedoryshchak</t>
  </si>
  <si>
    <t>Viktor</t>
  </si>
  <si>
    <t>Valentíny</t>
  </si>
  <si>
    <t>Michal</t>
  </si>
  <si>
    <t>Jón</t>
  </si>
  <si>
    <t>Jiří</t>
  </si>
  <si>
    <t>Huserek</t>
  </si>
  <si>
    <t>Kevin</t>
  </si>
  <si>
    <t>Balog</t>
  </si>
  <si>
    <t>Tomáš</t>
  </si>
  <si>
    <t>Laci</t>
  </si>
  <si>
    <t>Erik</t>
  </si>
  <si>
    <t>Vodička</t>
  </si>
  <si>
    <t>Horvát</t>
  </si>
  <si>
    <t>Nikolas</t>
  </si>
  <si>
    <t>Harcuba</t>
  </si>
  <si>
    <t>Horváth</t>
  </si>
  <si>
    <t>Jaroslav</t>
  </si>
  <si>
    <t>Tatár</t>
  </si>
  <si>
    <t>Bílý</t>
  </si>
  <si>
    <t>Šebek</t>
  </si>
  <si>
    <t xml:space="preserve">Novák </t>
  </si>
  <si>
    <t>Fiřtík</t>
  </si>
  <si>
    <t>Urban</t>
  </si>
  <si>
    <t>3.TŘÍDA DÍVKY</t>
  </si>
  <si>
    <t xml:space="preserve">Peštová </t>
  </si>
  <si>
    <t>Tůmová</t>
  </si>
  <si>
    <t>Martina</t>
  </si>
  <si>
    <t>Jindříšková</t>
  </si>
  <si>
    <t>Cilichová</t>
  </si>
  <si>
    <t>Fejfarová</t>
  </si>
  <si>
    <t>Hanušová</t>
  </si>
  <si>
    <t>Melanie</t>
  </si>
  <si>
    <t>Elicerová</t>
  </si>
  <si>
    <t>Jakubcová</t>
  </si>
  <si>
    <t>Vanda</t>
  </si>
  <si>
    <t>Šumb.</t>
  </si>
  <si>
    <t xml:space="preserve">Weinertová </t>
  </si>
  <si>
    <t>Johana</t>
  </si>
  <si>
    <t>Marková</t>
  </si>
  <si>
    <t>Patrmanová</t>
  </si>
  <si>
    <t>Samcová</t>
  </si>
  <si>
    <t>Thea</t>
  </si>
  <si>
    <t>Fialová</t>
  </si>
  <si>
    <t>Martínková</t>
  </si>
  <si>
    <t>Leona</t>
  </si>
  <si>
    <t>Šírová</t>
  </si>
  <si>
    <t>Krištofová</t>
  </si>
  <si>
    <t>Viktorová</t>
  </si>
  <si>
    <t>Kamila</t>
  </si>
  <si>
    <t>Nela</t>
  </si>
  <si>
    <t>Natali</t>
  </si>
  <si>
    <t>Choutková</t>
  </si>
  <si>
    <t xml:space="preserve">Králová </t>
  </si>
  <si>
    <t>Herclíková</t>
  </si>
  <si>
    <t>Konovalenková</t>
  </si>
  <si>
    <t>Bornová</t>
  </si>
  <si>
    <t>Falesová</t>
  </si>
  <si>
    <t>Darja</t>
  </si>
  <si>
    <t>Bartoňová</t>
  </si>
  <si>
    <t>Špálová</t>
  </si>
  <si>
    <t>Honejsková</t>
  </si>
  <si>
    <t>Balogová</t>
  </si>
  <si>
    <t>Egertová</t>
  </si>
  <si>
    <t>Nicol</t>
  </si>
  <si>
    <t>Svobodová</t>
  </si>
  <si>
    <t>Součková</t>
  </si>
  <si>
    <t>Julie</t>
  </si>
  <si>
    <t xml:space="preserve">Hnízdová </t>
  </si>
  <si>
    <t>Vendula</t>
  </si>
  <si>
    <t>Hápová</t>
  </si>
  <si>
    <t>Preisnerová</t>
  </si>
  <si>
    <t>Fousková</t>
  </si>
  <si>
    <t>Oberhofnerová</t>
  </si>
  <si>
    <t>Strnádková</t>
  </si>
  <si>
    <t>Hotovcová</t>
  </si>
  <si>
    <t>Alena</t>
  </si>
  <si>
    <t>Soukupová</t>
  </si>
  <si>
    <t>Šulcová</t>
  </si>
  <si>
    <t>Josefka</t>
  </si>
  <si>
    <t>Tancošová</t>
  </si>
  <si>
    <t>Marie</t>
  </si>
  <si>
    <t>Vinařová</t>
  </si>
  <si>
    <t>Eva</t>
  </si>
  <si>
    <t>Votrubová</t>
  </si>
  <si>
    <t>Kalejová</t>
  </si>
  <si>
    <t>Anabelle</t>
  </si>
  <si>
    <t>ZŠ Horní Tanvald</t>
  </si>
  <si>
    <t>3. TŘÍDA  CHLAPCI</t>
  </si>
  <si>
    <t>Ota</t>
  </si>
  <si>
    <t>Bažant</t>
  </si>
  <si>
    <t>Mejsnar</t>
  </si>
  <si>
    <t>Glaser</t>
  </si>
  <si>
    <t>Olík</t>
  </si>
  <si>
    <t>Jegyinák</t>
  </si>
  <si>
    <t>Dan</t>
  </si>
  <si>
    <t>Lorenc</t>
  </si>
  <si>
    <t>Svoboda</t>
  </si>
  <si>
    <t>Medřický</t>
  </si>
  <si>
    <t>Rác</t>
  </si>
  <si>
    <t>Adrian</t>
  </si>
  <si>
    <t>Georgiev</t>
  </si>
  <si>
    <t>Poselt</t>
  </si>
  <si>
    <t>Dušan</t>
  </si>
  <si>
    <t>Hlaváček</t>
  </si>
  <si>
    <t>Želizňák</t>
  </si>
  <si>
    <t>Polášček</t>
  </si>
  <si>
    <t>Kocourek</t>
  </si>
  <si>
    <t>Denis</t>
  </si>
  <si>
    <t>Radek</t>
  </si>
  <si>
    <t>Mucska</t>
  </si>
  <si>
    <t>Drda</t>
  </si>
  <si>
    <t>Kraus</t>
  </si>
  <si>
    <t>Fiala</t>
  </si>
  <si>
    <t>Petříček</t>
  </si>
  <si>
    <t>Koželuh</t>
  </si>
  <si>
    <t>Plas</t>
  </si>
  <si>
    <t>Kubíček</t>
  </si>
  <si>
    <t>Ondra</t>
  </si>
  <si>
    <t>Kuběnka</t>
  </si>
  <si>
    <t>Just</t>
  </si>
  <si>
    <t>Šimůnek</t>
  </si>
  <si>
    <t>Pospíšil</t>
  </si>
  <si>
    <t>Preisler</t>
  </si>
  <si>
    <t>Oleníček</t>
  </si>
  <si>
    <t>Jáchym</t>
  </si>
  <si>
    <t>Haňák</t>
  </si>
  <si>
    <t>Vajdík</t>
  </si>
  <si>
    <t>Vitvar</t>
  </si>
  <si>
    <t>František</t>
  </si>
  <si>
    <t>Mansfeld</t>
  </si>
  <si>
    <t>Horecký</t>
  </si>
  <si>
    <t>Šprenger</t>
  </si>
  <si>
    <t>Patrik</t>
  </si>
  <si>
    <t>Suttner</t>
  </si>
  <si>
    <t>Kopecký</t>
  </si>
  <si>
    <t>Slavík</t>
  </si>
  <si>
    <t>Tuvora</t>
  </si>
  <si>
    <t>Vinař</t>
  </si>
  <si>
    <t>Miroslav</t>
  </si>
  <si>
    <t>4.TŘÍDA CHLAPCI</t>
  </si>
  <si>
    <t>Dufek</t>
  </si>
  <si>
    <t>Zš Hamrska</t>
  </si>
  <si>
    <t>Polák</t>
  </si>
  <si>
    <t>Zš Kořenov</t>
  </si>
  <si>
    <t>Doležal</t>
  </si>
  <si>
    <t>Quirsfeld</t>
  </si>
  <si>
    <t>Michael</t>
  </si>
  <si>
    <t>Zš Sportovní</t>
  </si>
  <si>
    <t>Holý</t>
  </si>
  <si>
    <t>Zš Velké Hamry</t>
  </si>
  <si>
    <t>Šourek</t>
  </si>
  <si>
    <t>Zš Plavy</t>
  </si>
  <si>
    <t>Letošník</t>
  </si>
  <si>
    <t>Vírava</t>
  </si>
  <si>
    <t>Sodomka</t>
  </si>
  <si>
    <t>Kousal</t>
  </si>
  <si>
    <t>Samek</t>
  </si>
  <si>
    <t>Janák</t>
  </si>
  <si>
    <t>Brezar</t>
  </si>
  <si>
    <t>Sladovník</t>
  </si>
  <si>
    <t>Slavíček</t>
  </si>
  <si>
    <t>Vítek</t>
  </si>
  <si>
    <t xml:space="preserve">Ptáček </t>
  </si>
  <si>
    <t>Vratislav</t>
  </si>
  <si>
    <t>Déva</t>
  </si>
  <si>
    <t>Blaschke</t>
  </si>
  <si>
    <t>Zbyšek</t>
  </si>
  <si>
    <t>Brožek</t>
  </si>
  <si>
    <t>Kolman</t>
  </si>
  <si>
    <t>Kratochvíl</t>
  </si>
  <si>
    <t>Jodas</t>
  </si>
  <si>
    <t>Nevyhoštěný</t>
  </si>
  <si>
    <t>Richter</t>
  </si>
  <si>
    <t>Mysliveček</t>
  </si>
  <si>
    <t>Gavlák</t>
  </si>
  <si>
    <t>Kočí</t>
  </si>
  <si>
    <t>Fedor</t>
  </si>
  <si>
    <t>Nesvadba</t>
  </si>
  <si>
    <t>Malý</t>
  </si>
  <si>
    <t>Morávek</t>
  </si>
  <si>
    <t>Mlynek</t>
  </si>
  <si>
    <t>Šilhán</t>
  </si>
  <si>
    <t>Haluška</t>
  </si>
  <si>
    <t>Ernest</t>
  </si>
  <si>
    <t>ZŠ Horní Tanv.</t>
  </si>
  <si>
    <t>Buchar</t>
  </si>
  <si>
    <t>4.TŘÍDA DÍVKY</t>
  </si>
  <si>
    <t xml:space="preserve">Jindřišková </t>
  </si>
  <si>
    <t>Lucie</t>
  </si>
  <si>
    <t>Nepimachová</t>
  </si>
  <si>
    <t>Vernerová</t>
  </si>
  <si>
    <t>Stadlerová</t>
  </si>
  <si>
    <t>Vokálová</t>
  </si>
  <si>
    <t>Kája</t>
  </si>
  <si>
    <t xml:space="preserve">Lindová </t>
  </si>
  <si>
    <t xml:space="preserve">Anežka </t>
  </si>
  <si>
    <t>Tancerová</t>
  </si>
  <si>
    <t>Laurýnová</t>
  </si>
  <si>
    <t xml:space="preserve">Vendulka </t>
  </si>
  <si>
    <t>Šmídová</t>
  </si>
  <si>
    <t>Aneta</t>
  </si>
  <si>
    <t>Křížová</t>
  </si>
  <si>
    <t>Ema</t>
  </si>
  <si>
    <t>Cicková</t>
  </si>
  <si>
    <t>Vacatová</t>
  </si>
  <si>
    <t>Žaneta</t>
  </si>
  <si>
    <t>Neťuková</t>
  </si>
  <si>
    <t>Nikol</t>
  </si>
  <si>
    <t>Linda</t>
  </si>
  <si>
    <t>Škodová</t>
  </si>
  <si>
    <t>Nývltová</t>
  </si>
  <si>
    <t>Zuzana</t>
  </si>
  <si>
    <t>Fischerová</t>
  </si>
  <si>
    <t>Krejčová</t>
  </si>
  <si>
    <t xml:space="preserve">Fiřtíková </t>
  </si>
  <si>
    <t>Anita</t>
  </si>
  <si>
    <t>Bočková</t>
  </si>
  <si>
    <t>Zimová</t>
  </si>
  <si>
    <t>Nevena</t>
  </si>
  <si>
    <t>Vítová</t>
  </si>
  <si>
    <t>Míša</t>
  </si>
  <si>
    <t>Samková</t>
  </si>
  <si>
    <t>Jarolímková</t>
  </si>
  <si>
    <t>Tatárová</t>
  </si>
  <si>
    <t>Miková</t>
  </si>
  <si>
    <t>Milad Alí</t>
  </si>
  <si>
    <t>Vanesa</t>
  </si>
  <si>
    <t>Očenášová</t>
  </si>
  <si>
    <t>Hana</t>
  </si>
  <si>
    <t>Mlynkova</t>
  </si>
  <si>
    <t>Halušková</t>
  </si>
  <si>
    <t>Pěničková</t>
  </si>
  <si>
    <t>Laura</t>
  </si>
  <si>
    <t>Johnová</t>
  </si>
  <si>
    <t>Siváková</t>
  </si>
  <si>
    <t>Darina</t>
  </si>
  <si>
    <t>Růžičková</t>
  </si>
  <si>
    <t>Bára</t>
  </si>
  <si>
    <t>Bílá</t>
  </si>
  <si>
    <t xml:space="preserve">Hudíková </t>
  </si>
  <si>
    <t>Cabrnochová</t>
  </si>
  <si>
    <t>Křížková</t>
  </si>
  <si>
    <t>Hanka</t>
  </si>
  <si>
    <t>Šťovíčková</t>
  </si>
  <si>
    <t>Červeňáková</t>
  </si>
  <si>
    <t>Brenda</t>
  </si>
  <si>
    <t>Beranová</t>
  </si>
  <si>
    <t>Ficová</t>
  </si>
  <si>
    <t>Schwedlerová</t>
  </si>
  <si>
    <t>5.TŘÍDA DÍVKY</t>
  </si>
  <si>
    <t>Štejfová</t>
  </si>
  <si>
    <t>Tanvald Sportovní</t>
  </si>
  <si>
    <t>Röslerová</t>
  </si>
  <si>
    <t>Valerie</t>
  </si>
  <si>
    <t>Sarah</t>
  </si>
  <si>
    <t>Pánková</t>
  </si>
  <si>
    <t xml:space="preserve">Svárovská </t>
  </si>
  <si>
    <t>Diana</t>
  </si>
  <si>
    <t>Lukešová</t>
  </si>
  <si>
    <t>Jakouběová</t>
  </si>
  <si>
    <t>Turková</t>
  </si>
  <si>
    <t>Michalová</t>
  </si>
  <si>
    <t>Kučová</t>
  </si>
  <si>
    <t>Křivánková</t>
  </si>
  <si>
    <t>Purtíková</t>
  </si>
  <si>
    <t>Ehlová</t>
  </si>
  <si>
    <t>Řezáčová</t>
  </si>
  <si>
    <t>Stibůrková</t>
  </si>
  <si>
    <t>Horvátová</t>
  </si>
  <si>
    <t>Zdeňka</t>
  </si>
  <si>
    <t>Údolí Kamenice</t>
  </si>
  <si>
    <t>5.TŘÍDA CHLAPCI</t>
  </si>
  <si>
    <t>ZŠ Tanvald Sport.</t>
  </si>
  <si>
    <t>Duštíra</t>
  </si>
  <si>
    <t>Kochánek</t>
  </si>
  <si>
    <t>Bartůněk</t>
  </si>
  <si>
    <t>Rais</t>
  </si>
  <si>
    <t>Alex</t>
  </si>
  <si>
    <t>Černý</t>
  </si>
  <si>
    <t>Palme</t>
  </si>
  <si>
    <t>Kotlár</t>
  </si>
  <si>
    <t>Pavliček</t>
  </si>
  <si>
    <t>Holina</t>
  </si>
  <si>
    <t>Zbyněk</t>
  </si>
  <si>
    <t>Chvojka</t>
  </si>
  <si>
    <t>Schmidt</t>
  </si>
  <si>
    <t>Andreas</t>
  </si>
  <si>
    <t>Erlebach</t>
  </si>
  <si>
    <t>Hynek</t>
  </si>
  <si>
    <t>Mládek</t>
  </si>
  <si>
    <t>Cudrák</t>
  </si>
  <si>
    <t>Sieber</t>
  </si>
  <si>
    <t>Jakoubě</t>
  </si>
  <si>
    <t>Vrkoslav</t>
  </si>
  <si>
    <t>Preiss</t>
  </si>
  <si>
    <t>Stanislav</t>
  </si>
  <si>
    <t>Tůma</t>
  </si>
  <si>
    <t>Záhorec</t>
  </si>
  <si>
    <t>Štefan</t>
  </si>
  <si>
    <t>ZŠ Údolí Kamenice</t>
  </si>
  <si>
    <t>Ficu</t>
  </si>
  <si>
    <t>Dávid</t>
  </si>
  <si>
    <t>Szilágyi</t>
  </si>
  <si>
    <t>Valenta</t>
  </si>
  <si>
    <t>28.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</si>
</sst>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\ AM/PM"/>
    <numFmt numFmtId="165" formatCode="h:mm:ss;@"/>
  </numFmts>
  <fonts count="35" x14ac:knownFonts="1">
    <font>
      <sz val="10"/>
      <name val="Arial"/>
      <charset val="238"/>
    </font>
    <font>
      <sz val="18"/>
      <name val="Arial"/>
      <family val="2"/>
      <charset val="238"/>
    </font>
    <font>
      <b/>
      <sz val="18"/>
      <color rgb="FF000000"/>
      <name val="Arial"/>
      <family val="2"/>
      <charset val="238"/>
    </font>
    <font>
      <b/>
      <sz val="18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8"/>
      <color rgb="FF558ED5"/>
      <name val="Arial"/>
      <family val="2"/>
      <charset val="238"/>
    </font>
    <font>
      <b/>
      <i/>
      <sz val="18"/>
      <color rgb="FF000000"/>
      <name val="Arial"/>
      <family val="2"/>
      <charset val="238"/>
    </font>
    <font>
      <b/>
      <sz val="18"/>
      <color rgb="FF558ED5"/>
      <name val="Arial"/>
      <family val="2"/>
      <charset val="238"/>
    </font>
    <font>
      <sz val="18"/>
      <color rgb="FF558ED5"/>
      <name val="Arial"/>
      <family val="2"/>
      <charset val="238"/>
    </font>
    <font>
      <b/>
      <sz val="18"/>
      <color rgb="FFFF0000"/>
      <name val="Arial"/>
      <family val="2"/>
      <charset val="238"/>
    </font>
    <font>
      <sz val="1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12"/>
      <color rgb="FFFF0000"/>
      <name val="Arial"/>
      <family val="2"/>
      <charset val="238"/>
    </font>
    <font>
      <b/>
      <i/>
      <sz val="12"/>
      <color rgb="FF00000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i/>
      <sz val="9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i/>
      <sz val="12"/>
      <color rgb="FF558ED5"/>
      <name val="Arial"/>
      <family val="2"/>
      <charset val="238"/>
    </font>
    <font>
      <b/>
      <i/>
      <sz val="11"/>
      <name val="Arial"/>
      <family val="2"/>
      <charset val="238"/>
    </font>
    <font>
      <b/>
      <sz val="10"/>
      <color rgb="FF558ED5"/>
      <name val="Arial"/>
      <family val="2"/>
      <charset val="238"/>
    </font>
    <font>
      <b/>
      <sz val="11"/>
      <name val="Arial"/>
      <family val="2"/>
      <charset val="238"/>
    </font>
    <font>
      <sz val="10"/>
      <color rgb="FF558ED5"/>
      <name val="Arial"/>
      <family val="2"/>
      <charset val="238"/>
    </font>
    <font>
      <i/>
      <sz val="12"/>
      <name val="Arial"/>
      <family val="2"/>
      <charset val="238"/>
    </font>
    <font>
      <b/>
      <sz val="16"/>
      <name val="Arial"/>
      <family val="2"/>
      <charset val="238"/>
    </font>
    <font>
      <b/>
      <i/>
      <sz val="12"/>
      <color rgb="FF0066CC"/>
      <name val="Arial"/>
      <family val="2"/>
      <charset val="238"/>
    </font>
    <font>
      <b/>
      <sz val="10"/>
      <color rgb="FF0070C0"/>
      <name val="Arial"/>
      <family val="2"/>
      <charset val="238"/>
    </font>
    <font>
      <b/>
      <sz val="10"/>
      <color rgb="FF0066CC"/>
      <name val="Arial"/>
      <family val="2"/>
      <charset val="238"/>
    </font>
    <font>
      <sz val="10"/>
      <color rgb="FF0066CC"/>
      <name val="Arial"/>
      <family val="2"/>
      <charset val="238"/>
    </font>
    <font>
      <b/>
      <sz val="10"/>
      <color theme="4"/>
      <name val="Arial"/>
      <family val="2"/>
      <charset val="238"/>
    </font>
    <font>
      <sz val="10"/>
      <color theme="4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rgb="FFDCE6F2"/>
        <bgColor rgb="FFDBEEF4"/>
      </patternFill>
    </fill>
    <fill>
      <patternFill patternType="solid">
        <fgColor rgb="FFB7DEE8"/>
        <bgColor rgb="FFDCE6F2"/>
      </patternFill>
    </fill>
    <fill>
      <patternFill patternType="solid">
        <fgColor rgb="FFDBEEF4"/>
        <bgColor rgb="FFDCE6F2"/>
      </patternFill>
    </fill>
    <fill>
      <patternFill patternType="solid">
        <fgColor rgb="FFF2DCDB"/>
        <bgColor rgb="FFFDEADA"/>
      </patternFill>
    </fill>
    <fill>
      <patternFill patternType="solid">
        <fgColor rgb="FFFDEADA"/>
        <bgColor rgb="FFF2DCDB"/>
      </patternFill>
    </fill>
    <fill>
      <patternFill patternType="solid">
        <fgColor rgb="FFFFFFFF"/>
        <bgColor rgb="FFFDEADA"/>
      </patternFill>
    </fill>
    <fill>
      <patternFill patternType="solid">
        <fgColor rgb="FF99CCCC"/>
        <bgColor rgb="FFB7DEE8"/>
      </patternFill>
    </fill>
    <fill>
      <patternFill patternType="solid">
        <fgColor theme="0"/>
        <bgColor rgb="FFDBEEF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DBEEF4"/>
      </patternFill>
    </fill>
    <fill>
      <patternFill patternType="solid">
        <fgColor theme="0"/>
        <bgColor rgb="FFFDEADA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DEADA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229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0" fontId="3" fillId="0" borderId="1" xfId="0" applyFont="1" applyBorder="1"/>
    <xf numFmtId="0" fontId="3" fillId="0" borderId="2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65" fontId="4" fillId="0" borderId="2" xfId="0" applyNumberFormat="1" applyFont="1" applyBorder="1"/>
    <xf numFmtId="0" fontId="5" fillId="0" borderId="2" xfId="0" applyFont="1" applyBorder="1"/>
    <xf numFmtId="0" fontId="4" fillId="0" borderId="2" xfId="0" applyFont="1" applyBorder="1"/>
    <xf numFmtId="0" fontId="6" fillId="0" borderId="2" xfId="0" applyFont="1" applyBorder="1"/>
    <xf numFmtId="0" fontId="4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2" xfId="0" applyFont="1" applyFill="1" applyBorder="1"/>
    <xf numFmtId="1" fontId="3" fillId="2" borderId="2" xfId="0" applyNumberFormat="1" applyFont="1" applyFill="1" applyBorder="1" applyAlignment="1">
      <alignment horizontal="right"/>
    </xf>
    <xf numFmtId="1" fontId="7" fillId="2" borderId="2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  <xf numFmtId="1" fontId="2" fillId="2" borderId="2" xfId="0" applyNumberFormat="1" applyFont="1" applyFill="1" applyBorder="1" applyAlignment="1">
      <alignment horizontal="right"/>
    </xf>
    <xf numFmtId="0" fontId="3" fillId="3" borderId="3" xfId="0" applyFont="1" applyFill="1" applyBorder="1" applyAlignment="1">
      <alignment horizontal="center"/>
    </xf>
    <xf numFmtId="0" fontId="3" fillId="4" borderId="2" xfId="0" applyFont="1" applyFill="1" applyBorder="1"/>
    <xf numFmtId="1" fontId="3" fillId="4" borderId="2" xfId="0" applyNumberFormat="1" applyFont="1" applyFill="1" applyBorder="1" applyAlignment="1">
      <alignment horizontal="right"/>
    </xf>
    <xf numFmtId="1" fontId="7" fillId="4" borderId="2" xfId="0" applyNumberFormat="1" applyFont="1" applyFill="1" applyBorder="1" applyAlignment="1">
      <alignment horizontal="right"/>
    </xf>
    <xf numFmtId="0" fontId="3" fillId="4" borderId="2" xfId="0" applyFont="1" applyFill="1" applyBorder="1" applyAlignment="1">
      <alignment horizontal="right"/>
    </xf>
    <xf numFmtId="0" fontId="7" fillId="4" borderId="2" xfId="0" applyFont="1" applyFill="1" applyBorder="1" applyAlignment="1">
      <alignment horizontal="right"/>
    </xf>
    <xf numFmtId="1" fontId="2" fillId="4" borderId="2" xfId="0" applyNumberFormat="1" applyFont="1" applyFill="1" applyBorder="1" applyAlignment="1">
      <alignment horizontal="right"/>
    </xf>
    <xf numFmtId="0" fontId="1" fillId="3" borderId="0" xfId="0" applyFont="1" applyFill="1"/>
    <xf numFmtId="0" fontId="3" fillId="2" borderId="2" xfId="0" applyFont="1" applyFill="1" applyBorder="1" applyAlignment="1">
      <alignment horizontal="right"/>
    </xf>
    <xf numFmtId="1" fontId="3" fillId="0" borderId="2" xfId="0" applyNumberFormat="1" applyFont="1" applyBorder="1" applyAlignment="1">
      <alignment horizontal="right"/>
    </xf>
    <xf numFmtId="1" fontId="7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1" fontId="1" fillId="0" borderId="2" xfId="0" applyNumberFormat="1" applyFont="1" applyBorder="1" applyAlignment="1">
      <alignment horizontal="right"/>
    </xf>
    <xf numFmtId="1" fontId="2" fillId="0" borderId="2" xfId="0" applyNumberFormat="1" applyFont="1" applyBorder="1" applyAlignment="1">
      <alignment horizontal="right"/>
    </xf>
    <xf numFmtId="1" fontId="8" fillId="0" borderId="2" xfId="0" applyNumberFormat="1" applyFont="1" applyBorder="1" applyAlignment="1">
      <alignment horizontal="right"/>
    </xf>
    <xf numFmtId="1" fontId="9" fillId="0" borderId="2" xfId="0" applyNumberFormat="1" applyFont="1" applyBorder="1" applyAlignment="1">
      <alignment horizontal="right"/>
    </xf>
    <xf numFmtId="0" fontId="3" fillId="0" borderId="2" xfId="1" applyFont="1" applyBorder="1"/>
    <xf numFmtId="1" fontId="3" fillId="0" borderId="2" xfId="0" applyNumberFormat="1" applyFont="1" applyBorder="1"/>
    <xf numFmtId="1" fontId="1" fillId="0" borderId="2" xfId="0" applyNumberFormat="1" applyFont="1" applyBorder="1"/>
    <xf numFmtId="1" fontId="8" fillId="0" borderId="2" xfId="0" applyNumberFormat="1" applyFont="1" applyBorder="1"/>
    <xf numFmtId="1" fontId="2" fillId="0" borderId="2" xfId="0" applyNumberFormat="1" applyFont="1" applyBorder="1"/>
    <xf numFmtId="1" fontId="7" fillId="0" borderId="2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0" xfId="0" applyFont="1" applyBorder="1"/>
    <xf numFmtId="1" fontId="3" fillId="0" borderId="0" xfId="0" applyNumberFormat="1" applyFont="1" applyBorder="1"/>
    <xf numFmtId="1" fontId="1" fillId="0" borderId="0" xfId="0" applyNumberFormat="1" applyFont="1" applyBorder="1"/>
    <xf numFmtId="1" fontId="8" fillId="0" borderId="0" xfId="0" applyNumberFormat="1" applyFont="1" applyBorder="1"/>
    <xf numFmtId="1" fontId="2" fillId="0" borderId="0" xfId="0" applyNumberFormat="1" applyFont="1" applyBorder="1"/>
    <xf numFmtId="1" fontId="7" fillId="2" borderId="0" xfId="0" applyNumberFormat="1" applyFont="1" applyFill="1" applyBorder="1" applyAlignment="1">
      <alignment horizontal="right"/>
    </xf>
    <xf numFmtId="1" fontId="3" fillId="2" borderId="0" xfId="0" applyNumberFormat="1" applyFont="1" applyFill="1" applyBorder="1" applyAlignment="1">
      <alignment horizontal="right"/>
    </xf>
    <xf numFmtId="164" fontId="0" fillId="0" borderId="0" xfId="0" applyNumberFormat="1"/>
    <xf numFmtId="0" fontId="11" fillId="0" borderId="0" xfId="0" applyFont="1"/>
    <xf numFmtId="0" fontId="12" fillId="0" borderId="1" xfId="0" applyFont="1" applyBorder="1"/>
    <xf numFmtId="0" fontId="13" fillId="0" borderId="1" xfId="0" applyFont="1" applyBorder="1"/>
    <xf numFmtId="0" fontId="12" fillId="0" borderId="3" xfId="0" applyFont="1" applyBorder="1"/>
    <xf numFmtId="0" fontId="14" fillId="0" borderId="2" xfId="0" applyFont="1" applyBorder="1" applyAlignment="1">
      <alignment horizontal="left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164" fontId="14" fillId="0" borderId="2" xfId="0" applyNumberFormat="1" applyFont="1" applyBorder="1"/>
    <xf numFmtId="0" fontId="15" fillId="0" borderId="2" xfId="0" applyFont="1" applyBorder="1"/>
    <xf numFmtId="0" fontId="14" fillId="0" borderId="2" xfId="0" applyFont="1" applyBorder="1"/>
    <xf numFmtId="0" fontId="16" fillId="0" borderId="2" xfId="0" applyFont="1" applyBorder="1"/>
    <xf numFmtId="0" fontId="17" fillId="0" borderId="2" xfId="0" applyFont="1" applyBorder="1"/>
    <xf numFmtId="0" fontId="17" fillId="0" borderId="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5" borderId="2" xfId="0" applyFont="1" applyFill="1" applyBorder="1"/>
    <xf numFmtId="0" fontId="13" fillId="5" borderId="2" xfId="0" applyFont="1" applyFill="1" applyBorder="1"/>
    <xf numFmtId="0" fontId="18" fillId="5" borderId="2" xfId="0" applyFont="1" applyFill="1" applyBorder="1"/>
    <xf numFmtId="0" fontId="10" fillId="5" borderId="2" xfId="0" applyFont="1" applyFill="1" applyBorder="1"/>
    <xf numFmtId="0" fontId="12" fillId="0" borderId="2" xfId="0" applyFont="1" applyBorder="1"/>
    <xf numFmtId="0" fontId="13" fillId="0" borderId="2" xfId="0" applyFont="1" applyBorder="1"/>
    <xf numFmtId="0" fontId="18" fillId="0" borderId="2" xfId="0" applyFont="1" applyBorder="1"/>
    <xf numFmtId="0" fontId="10" fillId="0" borderId="2" xfId="0" applyFont="1" applyBorder="1" applyAlignment="1">
      <alignment horizontal="right"/>
    </xf>
    <xf numFmtId="0" fontId="18" fillId="0" borderId="2" xfId="0" applyFont="1" applyBorder="1" applyAlignment="1">
      <alignment horizontal="right"/>
    </xf>
    <xf numFmtId="49" fontId="13" fillId="0" borderId="2" xfId="0" applyNumberFormat="1" applyFont="1" applyBorder="1" applyAlignment="1">
      <alignment horizontal="right"/>
    </xf>
    <xf numFmtId="49" fontId="18" fillId="0" borderId="2" xfId="0" applyNumberFormat="1" applyFont="1" applyBorder="1" applyAlignment="1">
      <alignment horizontal="right"/>
    </xf>
    <xf numFmtId="49" fontId="0" fillId="0" borderId="2" xfId="0" applyNumberFormat="1" applyBorder="1"/>
    <xf numFmtId="49" fontId="18" fillId="0" borderId="2" xfId="0" applyNumberFormat="1" applyFont="1" applyBorder="1"/>
    <xf numFmtId="0" fontId="11" fillId="0" borderId="2" xfId="0" applyFont="1" applyBorder="1" applyAlignment="1">
      <alignment horizontal="right"/>
    </xf>
    <xf numFmtId="0" fontId="13" fillId="0" borderId="2" xfId="0" applyFont="1" applyBorder="1" applyAlignment="1">
      <alignment horizontal="right"/>
    </xf>
    <xf numFmtId="0" fontId="10" fillId="0" borderId="2" xfId="0" applyFont="1" applyBorder="1"/>
    <xf numFmtId="49" fontId="13" fillId="0" borderId="2" xfId="0" applyNumberFormat="1" applyFont="1" applyBorder="1"/>
    <xf numFmtId="2" fontId="11" fillId="0" borderId="2" xfId="0" applyNumberFormat="1" applyFont="1" applyBorder="1" applyAlignment="1">
      <alignment horizontal="right"/>
    </xf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right"/>
    </xf>
    <xf numFmtId="49" fontId="0" fillId="0" borderId="2" xfId="0" applyNumberFormat="1" applyBorder="1" applyAlignment="1">
      <alignment horizontal="right"/>
    </xf>
    <xf numFmtId="49" fontId="11" fillId="0" borderId="2" xfId="0" applyNumberFormat="1" applyFont="1" applyBorder="1"/>
    <xf numFmtId="0" fontId="12" fillId="0" borderId="4" xfId="0" applyFont="1" applyBorder="1" applyAlignment="1">
      <alignment horizontal="center"/>
    </xf>
    <xf numFmtId="49" fontId="19" fillId="0" borderId="2" xfId="0" applyNumberFormat="1" applyFont="1" applyBorder="1" applyAlignment="1">
      <alignment horizontal="right"/>
    </xf>
    <xf numFmtId="0" fontId="11" fillId="0" borderId="2" xfId="0" applyFont="1" applyBorder="1"/>
    <xf numFmtId="49" fontId="10" fillId="0" borderId="2" xfId="0" applyNumberFormat="1" applyFont="1" applyBorder="1" applyAlignment="1">
      <alignment horizontal="right"/>
    </xf>
    <xf numFmtId="0" fontId="12" fillId="0" borderId="0" xfId="0" applyFont="1"/>
    <xf numFmtId="0" fontId="14" fillId="0" borderId="3" xfId="0" applyFont="1" applyBorder="1" applyAlignment="1">
      <alignment horizontal="left"/>
    </xf>
    <xf numFmtId="0" fontId="14" fillId="0" borderId="2" xfId="0" applyFont="1" applyBorder="1" applyAlignment="1">
      <alignment horizontal="right"/>
    </xf>
    <xf numFmtId="0" fontId="20" fillId="0" borderId="2" xfId="0" applyFont="1" applyBorder="1" applyAlignment="1">
      <alignment horizontal="center" vertical="center"/>
    </xf>
    <xf numFmtId="0" fontId="12" fillId="6" borderId="2" xfId="0" applyFont="1" applyFill="1" applyBorder="1"/>
    <xf numFmtId="0" fontId="13" fillId="6" borderId="2" xfId="0" applyFont="1" applyFill="1" applyBorder="1"/>
    <xf numFmtId="0" fontId="18" fillId="6" borderId="2" xfId="0" applyFont="1" applyFill="1" applyBorder="1"/>
    <xf numFmtId="0" fontId="21" fillId="6" borderId="2" xfId="0" applyFont="1" applyFill="1" applyBorder="1" applyAlignment="1">
      <alignment horizontal="right"/>
    </xf>
    <xf numFmtId="0" fontId="13" fillId="6" borderId="2" xfId="0" applyFont="1" applyFill="1" applyBorder="1" applyAlignment="1">
      <alignment horizontal="right"/>
    </xf>
    <xf numFmtId="0" fontId="0" fillId="6" borderId="2" xfId="0" applyFill="1" applyBorder="1"/>
    <xf numFmtId="0" fontId="19" fillId="6" borderId="2" xfId="0" applyFont="1" applyFill="1" applyBorder="1"/>
    <xf numFmtId="0" fontId="11" fillId="6" borderId="2" xfId="0" applyFont="1" applyFill="1" applyBorder="1"/>
    <xf numFmtId="0" fontId="12" fillId="6" borderId="2" xfId="0" applyFont="1" applyFill="1" applyBorder="1" applyAlignment="1">
      <alignment horizontal="right"/>
    </xf>
    <xf numFmtId="0" fontId="21" fillId="0" borderId="2" xfId="0" applyFont="1" applyBorder="1" applyAlignment="1">
      <alignment horizontal="right"/>
    </xf>
    <xf numFmtId="0" fontId="19" fillId="0" borderId="2" xfId="0" applyFont="1" applyBorder="1"/>
    <xf numFmtId="0" fontId="12" fillId="0" borderId="2" xfId="0" applyFont="1" applyBorder="1" applyAlignment="1">
      <alignment horizontal="right"/>
    </xf>
    <xf numFmtId="0" fontId="13" fillId="0" borderId="0" xfId="0" applyFont="1" applyBorder="1"/>
    <xf numFmtId="0" fontId="21" fillId="0" borderId="5" xfId="0" applyFont="1" applyBorder="1" applyAlignment="1">
      <alignment horizontal="right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/>
    </xf>
    <xf numFmtId="0" fontId="22" fillId="0" borderId="2" xfId="0" applyFont="1" applyBorder="1"/>
    <xf numFmtId="165" fontId="23" fillId="0" borderId="2" xfId="0" applyNumberFormat="1" applyFont="1" applyBorder="1"/>
    <xf numFmtId="0" fontId="12" fillId="2" borderId="2" xfId="0" applyFont="1" applyFill="1" applyBorder="1"/>
    <xf numFmtId="0" fontId="13" fillId="2" borderId="2" xfId="0" applyFont="1" applyFill="1" applyBorder="1"/>
    <xf numFmtId="0" fontId="24" fillId="2" borderId="2" xfId="0" applyFont="1" applyFill="1" applyBorder="1"/>
    <xf numFmtId="0" fontId="25" fillId="2" borderId="2" xfId="0" applyFont="1" applyFill="1" applyBorder="1"/>
    <xf numFmtId="0" fontId="11" fillId="2" borderId="2" xfId="0" applyFont="1" applyFill="1" applyBorder="1"/>
    <xf numFmtId="0" fontId="12" fillId="2" borderId="2" xfId="0" applyFont="1" applyFill="1" applyBorder="1" applyAlignment="1">
      <alignment horizontal="right"/>
    </xf>
    <xf numFmtId="0" fontId="24" fillId="0" borderId="2" xfId="0" applyFont="1" applyBorder="1"/>
    <xf numFmtId="0" fontId="25" fillId="0" borderId="2" xfId="0" applyFont="1" applyBorder="1"/>
    <xf numFmtId="0" fontId="26" fillId="0" borderId="2" xfId="0" applyFont="1" applyBorder="1"/>
    <xf numFmtId="0" fontId="12" fillId="0" borderId="0" xfId="0" applyFont="1" applyBorder="1"/>
    <xf numFmtId="0" fontId="12" fillId="0" borderId="6" xfId="0" applyFont="1" applyBorder="1"/>
    <xf numFmtId="0" fontId="27" fillId="0" borderId="1" xfId="0" applyFont="1" applyBorder="1"/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28" fillId="0" borderId="0" xfId="0" applyFont="1"/>
    <xf numFmtId="0" fontId="27" fillId="0" borderId="0" xfId="0" applyFont="1"/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/>
    </xf>
    <xf numFmtId="0" fontId="29" fillId="0" borderId="2" xfId="0" applyFont="1" applyBorder="1"/>
    <xf numFmtId="165" fontId="14" fillId="0" borderId="2" xfId="0" applyNumberFormat="1" applyFont="1" applyBorder="1" applyAlignment="1">
      <alignment horizontal="right"/>
    </xf>
    <xf numFmtId="0" fontId="30" fillId="2" borderId="2" xfId="0" applyFont="1" applyFill="1" applyBorder="1"/>
    <xf numFmtId="0" fontId="31" fillId="2" borderId="2" xfId="0" applyFont="1" applyFill="1" applyBorder="1"/>
    <xf numFmtId="0" fontId="13" fillId="2" borderId="2" xfId="0" applyFont="1" applyFill="1" applyBorder="1" applyAlignment="1">
      <alignment horizontal="right"/>
    </xf>
    <xf numFmtId="0" fontId="0" fillId="2" borderId="2" xfId="0" applyFill="1" applyBorder="1"/>
    <xf numFmtId="0" fontId="32" fillId="2" borderId="2" xfId="0" applyFont="1" applyFill="1" applyBorder="1"/>
    <xf numFmtId="0" fontId="31" fillId="0" borderId="2" xfId="0" applyFont="1" applyBorder="1"/>
    <xf numFmtId="0" fontId="32" fillId="0" borderId="2" xfId="0" applyFont="1" applyBorder="1"/>
    <xf numFmtId="0" fontId="25" fillId="2" borderId="2" xfId="0" applyFont="1" applyFill="1" applyBorder="1" applyAlignment="1">
      <alignment horizontal="right"/>
    </xf>
    <xf numFmtId="0" fontId="30" fillId="0" borderId="2" xfId="0" applyFont="1" applyBorder="1"/>
    <xf numFmtId="0" fontId="25" fillId="0" borderId="2" xfId="0" applyFont="1" applyBorder="1" applyAlignment="1">
      <alignment horizontal="right"/>
    </xf>
    <xf numFmtId="0" fontId="0" fillId="0" borderId="3" xfId="0" applyBorder="1"/>
    <xf numFmtId="0" fontId="27" fillId="0" borderId="4" xfId="0" applyFont="1" applyBorder="1"/>
    <xf numFmtId="0" fontId="14" fillId="0" borderId="0" xfId="0" applyFont="1" applyBorder="1"/>
    <xf numFmtId="0" fontId="15" fillId="0" borderId="0" xfId="0" applyFont="1" applyBorder="1"/>
    <xf numFmtId="0" fontId="0" fillId="5" borderId="2" xfId="0" applyFill="1" applyBorder="1"/>
    <xf numFmtId="0" fontId="11" fillId="5" borderId="2" xfId="0" applyFont="1" applyFill="1" applyBorder="1"/>
    <xf numFmtId="0" fontId="25" fillId="5" borderId="2" xfId="0" applyFont="1" applyFill="1" applyBorder="1" applyAlignment="1">
      <alignment horizontal="right"/>
    </xf>
    <xf numFmtId="0" fontId="18" fillId="0" borderId="0" xfId="0" applyFont="1" applyBorder="1"/>
    <xf numFmtId="0" fontId="11" fillId="0" borderId="0" xfId="0" applyFont="1" applyBorder="1"/>
    <xf numFmtId="0" fontId="27" fillId="0" borderId="3" xfId="0" applyFont="1" applyBorder="1"/>
    <xf numFmtId="0" fontId="31" fillId="5" borderId="2" xfId="0" applyFont="1" applyFill="1" applyBorder="1"/>
    <xf numFmtId="0" fontId="0" fillId="5" borderId="2" xfId="0" applyFont="1" applyFill="1" applyBorder="1"/>
    <xf numFmtId="0" fontId="12" fillId="5" borderId="2" xfId="0" applyFont="1" applyFill="1" applyBorder="1" applyAlignment="1">
      <alignment horizontal="right"/>
    </xf>
    <xf numFmtId="0" fontId="12" fillId="7" borderId="2" xfId="0" applyFont="1" applyFill="1" applyBorder="1"/>
    <xf numFmtId="0" fontId="13" fillId="7" borderId="2" xfId="0" applyFont="1" applyFill="1" applyBorder="1"/>
    <xf numFmtId="0" fontId="18" fillId="7" borderId="2" xfId="0" applyFont="1" applyFill="1" applyBorder="1"/>
    <xf numFmtId="0" fontId="0" fillId="7" borderId="2" xfId="0" applyFill="1" applyBorder="1"/>
    <xf numFmtId="0" fontId="11" fillId="7" borderId="2" xfId="0" applyFont="1" applyFill="1" applyBorder="1"/>
    <xf numFmtId="0" fontId="25" fillId="7" borderId="2" xfId="0" applyFont="1" applyFill="1" applyBorder="1" applyAlignment="1">
      <alignment horizontal="right"/>
    </xf>
    <xf numFmtId="0" fontId="14" fillId="0" borderId="2" xfId="0" applyFont="1" applyBorder="1" applyAlignment="1"/>
    <xf numFmtId="0" fontId="12" fillId="8" borderId="2" xfId="0" applyFont="1" applyFill="1" applyBorder="1"/>
    <xf numFmtId="0" fontId="13" fillId="8" borderId="2" xfId="0" applyFont="1" applyFill="1" applyBorder="1"/>
    <xf numFmtId="0" fontId="30" fillId="8" borderId="2" xfId="0" applyFont="1" applyFill="1" applyBorder="1"/>
    <xf numFmtId="0" fontId="31" fillId="8" borderId="2" xfId="0" applyFont="1" applyFill="1" applyBorder="1"/>
    <xf numFmtId="0" fontId="0" fillId="8" borderId="2" xfId="0" applyFill="1" applyBorder="1"/>
    <xf numFmtId="0" fontId="11" fillId="8" borderId="2" xfId="0" applyFont="1" applyFill="1" applyBorder="1"/>
    <xf numFmtId="0" fontId="25" fillId="8" borderId="2" xfId="0" applyFont="1" applyFill="1" applyBorder="1" applyAlignment="1">
      <alignment horizontal="right"/>
    </xf>
    <xf numFmtId="0" fontId="12" fillId="8" borderId="2" xfId="0" applyFont="1" applyFill="1" applyBorder="1" applyAlignment="1">
      <alignment horizontal="left"/>
    </xf>
    <xf numFmtId="0" fontId="30" fillId="7" borderId="2" xfId="0" applyFont="1" applyFill="1" applyBorder="1"/>
    <xf numFmtId="0" fontId="31" fillId="7" borderId="2" xfId="0" applyFont="1" applyFill="1" applyBorder="1"/>
    <xf numFmtId="0" fontId="12" fillId="0" borderId="2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9" borderId="2" xfId="0" applyFont="1" applyFill="1" applyBorder="1"/>
    <xf numFmtId="0" fontId="13" fillId="9" borderId="2" xfId="0" applyFont="1" applyFill="1" applyBorder="1"/>
    <xf numFmtId="0" fontId="24" fillId="9" borderId="2" xfId="0" applyFont="1" applyFill="1" applyBorder="1"/>
    <xf numFmtId="0" fontId="25" fillId="9" borderId="2" xfId="0" applyFont="1" applyFill="1" applyBorder="1"/>
    <xf numFmtId="0" fontId="11" fillId="9" borderId="2" xfId="0" applyFont="1" applyFill="1" applyBorder="1"/>
    <xf numFmtId="0" fontId="12" fillId="10" borderId="2" xfId="0" applyFont="1" applyFill="1" applyBorder="1"/>
    <xf numFmtId="0" fontId="13" fillId="10" borderId="2" xfId="0" applyFont="1" applyFill="1" applyBorder="1"/>
    <xf numFmtId="0" fontId="24" fillId="10" borderId="2" xfId="0" applyFont="1" applyFill="1" applyBorder="1"/>
    <xf numFmtId="0" fontId="25" fillId="10" borderId="2" xfId="0" applyFont="1" applyFill="1" applyBorder="1"/>
    <xf numFmtId="0" fontId="11" fillId="10" borderId="2" xfId="0" applyFont="1" applyFill="1" applyBorder="1"/>
    <xf numFmtId="0" fontId="12" fillId="11" borderId="2" xfId="0" applyFont="1" applyFill="1" applyBorder="1" applyAlignment="1">
      <alignment horizontal="right"/>
    </xf>
    <xf numFmtId="0" fontId="33" fillId="2" borderId="2" xfId="0" applyFont="1" applyFill="1" applyBorder="1"/>
    <xf numFmtId="0" fontId="33" fillId="10" borderId="2" xfId="0" applyFont="1" applyFill="1" applyBorder="1"/>
    <xf numFmtId="0" fontId="33" fillId="0" borderId="2" xfId="0" applyFont="1" applyBorder="1"/>
    <xf numFmtId="0" fontId="33" fillId="9" borderId="2" xfId="0" applyFont="1" applyFill="1" applyBorder="1"/>
    <xf numFmtId="0" fontId="34" fillId="0" borderId="2" xfId="0" applyFont="1" applyBorder="1"/>
    <xf numFmtId="0" fontId="12" fillId="12" borderId="2" xfId="0" applyFont="1" applyFill="1" applyBorder="1"/>
    <xf numFmtId="0" fontId="13" fillId="12" borderId="2" xfId="0" applyFont="1" applyFill="1" applyBorder="1"/>
    <xf numFmtId="0" fontId="18" fillId="12" borderId="2" xfId="0" applyFont="1" applyFill="1" applyBorder="1"/>
    <xf numFmtId="0" fontId="13" fillId="12" borderId="2" xfId="0" applyFont="1" applyFill="1" applyBorder="1" applyAlignment="1">
      <alignment horizontal="right"/>
    </xf>
    <xf numFmtId="0" fontId="18" fillId="12" borderId="2" xfId="0" applyFont="1" applyFill="1" applyBorder="1" applyAlignment="1">
      <alignment horizontal="right"/>
    </xf>
    <xf numFmtId="49" fontId="0" fillId="12" borderId="2" xfId="0" applyNumberFormat="1" applyFill="1" applyBorder="1"/>
    <xf numFmtId="49" fontId="18" fillId="12" borderId="2" xfId="0" applyNumberFormat="1" applyFont="1" applyFill="1" applyBorder="1"/>
    <xf numFmtId="0" fontId="11" fillId="12" borderId="2" xfId="0" applyFont="1" applyFill="1" applyBorder="1" applyAlignment="1">
      <alignment horizontal="right"/>
    </xf>
    <xf numFmtId="2" fontId="13" fillId="12" borderId="2" xfId="0" applyNumberFormat="1" applyFont="1" applyFill="1" applyBorder="1" applyAlignment="1">
      <alignment horizontal="right"/>
    </xf>
    <xf numFmtId="0" fontId="12" fillId="13" borderId="2" xfId="0" applyFont="1" applyFill="1" applyBorder="1"/>
    <xf numFmtId="0" fontId="13" fillId="13" borderId="2" xfId="0" applyFont="1" applyFill="1" applyBorder="1"/>
    <xf numFmtId="0" fontId="18" fillId="13" borderId="2" xfId="0" applyFont="1" applyFill="1" applyBorder="1"/>
    <xf numFmtId="0" fontId="10" fillId="13" borderId="2" xfId="0" applyFont="1" applyFill="1" applyBorder="1" applyAlignment="1">
      <alignment horizontal="right"/>
    </xf>
    <xf numFmtId="0" fontId="18" fillId="13" borderId="2" xfId="0" applyFont="1" applyFill="1" applyBorder="1" applyAlignment="1">
      <alignment horizontal="right"/>
    </xf>
    <xf numFmtId="49" fontId="13" fillId="13" borderId="2" xfId="0" applyNumberFormat="1" applyFont="1" applyFill="1" applyBorder="1" applyAlignment="1">
      <alignment horizontal="right"/>
    </xf>
    <xf numFmtId="49" fontId="18" fillId="13" borderId="2" xfId="0" applyNumberFormat="1" applyFont="1" applyFill="1" applyBorder="1" applyAlignment="1">
      <alignment horizontal="right"/>
    </xf>
    <xf numFmtId="49" fontId="0" fillId="13" borderId="2" xfId="0" applyNumberFormat="1" applyFill="1" applyBorder="1"/>
    <xf numFmtId="49" fontId="18" fillId="13" borderId="2" xfId="0" applyNumberFormat="1" applyFont="1" applyFill="1" applyBorder="1"/>
    <xf numFmtId="0" fontId="11" fillId="13" borderId="2" xfId="0" applyFont="1" applyFill="1" applyBorder="1" applyAlignment="1">
      <alignment horizontal="right"/>
    </xf>
    <xf numFmtId="2" fontId="13" fillId="14" borderId="2" xfId="0" applyNumberFormat="1" applyFont="1" applyFill="1" applyBorder="1" applyAlignment="1">
      <alignment horizontal="right"/>
    </xf>
    <xf numFmtId="0" fontId="12" fillId="14" borderId="2" xfId="0" applyFont="1" applyFill="1" applyBorder="1"/>
    <xf numFmtId="0" fontId="13" fillId="14" borderId="2" xfId="0" applyFont="1" applyFill="1" applyBorder="1"/>
    <xf numFmtId="0" fontId="18" fillId="14" borderId="2" xfId="0" applyFont="1" applyFill="1" applyBorder="1"/>
    <xf numFmtId="0" fontId="13" fillId="14" borderId="2" xfId="0" applyFont="1" applyFill="1" applyBorder="1" applyAlignment="1">
      <alignment horizontal="right"/>
    </xf>
    <xf numFmtId="0" fontId="18" fillId="14" borderId="2" xfId="0" applyFont="1" applyFill="1" applyBorder="1" applyAlignment="1">
      <alignment horizontal="right"/>
    </xf>
    <xf numFmtId="0" fontId="10" fillId="14" borderId="2" xfId="0" applyFont="1" applyFill="1" applyBorder="1"/>
    <xf numFmtId="0" fontId="11" fillId="14" borderId="2" xfId="0" applyFont="1" applyFill="1" applyBorder="1" applyAlignment="1">
      <alignment horizontal="right"/>
    </xf>
    <xf numFmtId="49" fontId="13" fillId="14" borderId="2" xfId="0" applyNumberFormat="1" applyFont="1" applyFill="1" applyBorder="1" applyAlignment="1">
      <alignment horizontal="right"/>
    </xf>
    <xf numFmtId="49" fontId="18" fillId="14" borderId="2" xfId="0" applyNumberFormat="1" applyFont="1" applyFill="1" applyBorder="1" applyAlignment="1">
      <alignment horizontal="right"/>
    </xf>
    <xf numFmtId="49" fontId="13" fillId="14" borderId="2" xfId="0" applyNumberFormat="1" applyFont="1" applyFill="1" applyBorder="1"/>
    <xf numFmtId="49" fontId="18" fillId="14" borderId="2" xfId="0" applyNumberFormat="1" applyFont="1" applyFill="1" applyBorder="1"/>
    <xf numFmtId="0" fontId="33" fillId="8" borderId="2" xfId="0" applyFont="1" applyFill="1" applyBorder="1"/>
    <xf numFmtId="0" fontId="33" fillId="7" borderId="2" xfId="0" applyFont="1" applyFill="1" applyBorder="1"/>
    <xf numFmtId="0" fontId="14" fillId="0" borderId="2" xfId="0" applyFont="1" applyBorder="1" applyAlignment="1">
      <alignment horizontal="left"/>
    </xf>
  </cellXfs>
  <cellStyles count="2">
    <cellStyle name="Normální" xfId="0" builtinId="0"/>
    <cellStyle name="Vysvětlující text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70C0"/>
      <rgbColor rgb="FFC0C0C0"/>
      <rgbColor rgb="FF808080"/>
      <rgbColor rgb="FF9999FF"/>
      <rgbColor rgb="FF993366"/>
      <rgbColor rgb="FFFDEADA"/>
      <rgbColor rgb="FFDBEEF4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CE6F2"/>
      <rgbColor rgb="FFCCFFCC"/>
      <rgbColor rgb="FFFFFF99"/>
      <rgbColor rgb="FF99CCCC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558ED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3"/>
  <sheetViews>
    <sheetView zoomScale="60" zoomScaleNormal="60" workbookViewId="0">
      <pane xSplit="1" topLeftCell="B1" activePane="topRight" state="frozen"/>
      <selection pane="topRight" activeCell="K15" sqref="K15"/>
    </sheetView>
  </sheetViews>
  <sheetFormatPr defaultRowHeight="23.25" x14ac:dyDescent="0.35"/>
  <cols>
    <col min="1" max="1" width="0.140625" style="1"/>
    <col min="2" max="2" width="18.5703125" style="1"/>
    <col min="3" max="3" width="13.5703125" style="1"/>
    <col min="4" max="4" width="26.85546875" style="1"/>
    <col min="5" max="5" width="12.140625" style="1"/>
    <col min="6" max="6" width="8.42578125" style="1"/>
    <col min="7" max="7" width="13.140625" style="1"/>
    <col min="8" max="8" width="8.42578125" style="1"/>
    <col min="9" max="9" width="15.7109375" style="2"/>
    <col min="10" max="10" width="11" style="1"/>
    <col min="11" max="11" width="14.28515625" style="1"/>
    <col min="12" max="12" width="11" style="1"/>
    <col min="13" max="13" width="15.7109375" style="3"/>
    <col min="14" max="14" width="11" style="1"/>
    <col min="15" max="17" width="12.140625" style="1"/>
    <col min="18" max="18" width="19.5703125" style="1"/>
    <col min="19" max="1025" width="8.42578125" style="1"/>
  </cols>
  <sheetData>
    <row r="1" spans="1:19" x14ac:dyDescent="0.35">
      <c r="B1" s="4" t="s">
        <v>0</v>
      </c>
      <c r="C1" s="4"/>
    </row>
    <row r="2" spans="1:19" x14ac:dyDescent="0.35">
      <c r="A2" s="5"/>
      <c r="B2" s="6" t="s">
        <v>1</v>
      </c>
      <c r="C2" s="6" t="s">
        <v>2</v>
      </c>
      <c r="D2" s="6" t="s">
        <v>3</v>
      </c>
      <c r="E2" s="7" t="s">
        <v>4</v>
      </c>
      <c r="F2" s="8" t="s">
        <v>5</v>
      </c>
      <c r="G2" s="7" t="s">
        <v>6</v>
      </c>
      <c r="H2" s="9" t="s">
        <v>5</v>
      </c>
      <c r="I2" s="10" t="s">
        <v>7</v>
      </c>
      <c r="J2" s="11" t="s">
        <v>5</v>
      </c>
      <c r="K2" s="12" t="s">
        <v>8</v>
      </c>
      <c r="L2" s="11" t="s">
        <v>5</v>
      </c>
      <c r="M2" s="13" t="s">
        <v>9</v>
      </c>
      <c r="N2" s="11" t="s">
        <v>5</v>
      </c>
      <c r="O2" s="12" t="s">
        <v>8</v>
      </c>
      <c r="P2" s="11" t="s">
        <v>5</v>
      </c>
      <c r="Q2" s="7" t="s">
        <v>10</v>
      </c>
      <c r="R2" s="12" t="s">
        <v>11</v>
      </c>
      <c r="S2" s="14"/>
    </row>
    <row r="3" spans="1:19" x14ac:dyDescent="0.35">
      <c r="A3" s="15"/>
      <c r="B3" s="16" t="s">
        <v>12</v>
      </c>
      <c r="C3" s="16" t="s">
        <v>13</v>
      </c>
      <c r="D3" s="16" t="s">
        <v>14</v>
      </c>
      <c r="E3" s="17">
        <v>1</v>
      </c>
      <c r="F3" s="18">
        <v>20</v>
      </c>
      <c r="G3" s="17">
        <v>1</v>
      </c>
      <c r="H3" s="19">
        <v>20</v>
      </c>
      <c r="I3" s="17">
        <v>4</v>
      </c>
      <c r="J3" s="19">
        <v>13</v>
      </c>
      <c r="K3" s="17">
        <v>1</v>
      </c>
      <c r="L3" s="18">
        <v>20</v>
      </c>
      <c r="M3" s="20">
        <v>2</v>
      </c>
      <c r="N3" s="18">
        <v>17</v>
      </c>
      <c r="O3" s="20">
        <v>1</v>
      </c>
      <c r="P3" s="18">
        <v>20</v>
      </c>
      <c r="Q3" s="18">
        <v>110</v>
      </c>
      <c r="R3" s="17" t="s">
        <v>15</v>
      </c>
    </row>
    <row r="4" spans="1:19" s="28" customFormat="1" x14ac:dyDescent="0.35">
      <c r="A4" s="21"/>
      <c r="B4" s="22" t="s">
        <v>16</v>
      </c>
      <c r="C4" s="22" t="s">
        <v>17</v>
      </c>
      <c r="D4" s="22" t="s">
        <v>14</v>
      </c>
      <c r="E4" s="23">
        <v>4</v>
      </c>
      <c r="F4" s="24">
        <v>13</v>
      </c>
      <c r="G4" s="25">
        <v>8</v>
      </c>
      <c r="H4" s="26">
        <v>8</v>
      </c>
      <c r="I4" s="25">
        <v>3</v>
      </c>
      <c r="J4" s="26">
        <v>15</v>
      </c>
      <c r="K4" s="23">
        <v>3</v>
      </c>
      <c r="L4" s="24">
        <v>15</v>
      </c>
      <c r="M4" s="23">
        <v>6</v>
      </c>
      <c r="N4" s="24">
        <v>10</v>
      </c>
      <c r="O4" s="27">
        <v>3</v>
      </c>
      <c r="P4" s="24">
        <v>15</v>
      </c>
      <c r="Q4" s="24">
        <v>76</v>
      </c>
      <c r="R4" s="17" t="s">
        <v>18</v>
      </c>
    </row>
    <row r="5" spans="1:19" x14ac:dyDescent="0.35">
      <c r="A5" s="15"/>
      <c r="B5" s="16" t="s">
        <v>19</v>
      </c>
      <c r="C5" s="16" t="s">
        <v>20</v>
      </c>
      <c r="D5" s="16" t="s">
        <v>14</v>
      </c>
      <c r="E5" s="17">
        <v>3</v>
      </c>
      <c r="F5" s="18">
        <v>15</v>
      </c>
      <c r="G5" s="29">
        <v>3</v>
      </c>
      <c r="H5" s="19">
        <v>15</v>
      </c>
      <c r="I5" s="17">
        <v>2</v>
      </c>
      <c r="J5" s="18">
        <v>17</v>
      </c>
      <c r="K5" s="17">
        <v>7</v>
      </c>
      <c r="L5" s="18">
        <v>9</v>
      </c>
      <c r="M5" s="20">
        <v>4</v>
      </c>
      <c r="N5" s="18">
        <v>13</v>
      </c>
      <c r="O5" s="20">
        <v>11</v>
      </c>
      <c r="P5" s="18">
        <v>5</v>
      </c>
      <c r="Q5" s="18">
        <v>74</v>
      </c>
      <c r="R5" s="17" t="s">
        <v>21</v>
      </c>
    </row>
    <row r="6" spans="1:19" x14ac:dyDescent="0.35">
      <c r="A6" s="15"/>
      <c r="B6" s="5" t="s">
        <v>22</v>
      </c>
      <c r="C6" s="5" t="s">
        <v>23</v>
      </c>
      <c r="D6" s="5" t="s">
        <v>24</v>
      </c>
      <c r="E6" s="30">
        <v>9</v>
      </c>
      <c r="F6" s="31">
        <v>7</v>
      </c>
      <c r="G6" s="32">
        <v>6</v>
      </c>
      <c r="H6" s="33">
        <v>10</v>
      </c>
      <c r="I6" s="32">
        <v>6</v>
      </c>
      <c r="J6" s="33">
        <v>10</v>
      </c>
      <c r="K6" s="30">
        <v>2</v>
      </c>
      <c r="L6" s="31">
        <v>17</v>
      </c>
      <c r="M6" s="35">
        <v>5</v>
      </c>
      <c r="N6" s="31">
        <v>11</v>
      </c>
      <c r="O6" s="35">
        <v>2</v>
      </c>
      <c r="P6" s="31">
        <v>17</v>
      </c>
      <c r="Q6" s="31">
        <v>72</v>
      </c>
      <c r="R6" s="30" t="s">
        <v>25</v>
      </c>
    </row>
    <row r="7" spans="1:19" x14ac:dyDescent="0.35">
      <c r="A7" s="15"/>
      <c r="B7" s="5" t="s">
        <v>26</v>
      </c>
      <c r="C7" s="5" t="s">
        <v>27</v>
      </c>
      <c r="D7" s="5" t="s">
        <v>28</v>
      </c>
      <c r="E7" s="30">
        <v>2</v>
      </c>
      <c r="F7" s="31">
        <v>17</v>
      </c>
      <c r="G7" s="32">
        <v>2</v>
      </c>
      <c r="H7" s="33">
        <v>17</v>
      </c>
      <c r="I7" s="32">
        <v>7</v>
      </c>
      <c r="J7" s="33">
        <v>9</v>
      </c>
      <c r="K7" s="30">
        <v>9</v>
      </c>
      <c r="L7" s="31">
        <v>7</v>
      </c>
      <c r="M7" s="35">
        <v>11</v>
      </c>
      <c r="N7" s="31">
        <v>5</v>
      </c>
      <c r="O7" s="35"/>
      <c r="P7" s="31"/>
      <c r="Q7" s="31">
        <f>F7+H7+J7+L7+N7</f>
        <v>55</v>
      </c>
      <c r="R7" s="30" t="s">
        <v>29</v>
      </c>
    </row>
    <row r="8" spans="1:19" x14ac:dyDescent="0.35">
      <c r="A8" s="15"/>
      <c r="B8" s="5" t="s">
        <v>30</v>
      </c>
      <c r="C8" s="5" t="s">
        <v>31</v>
      </c>
      <c r="D8" s="5" t="s">
        <v>32</v>
      </c>
      <c r="E8" s="30"/>
      <c r="F8" s="30"/>
      <c r="G8" s="30"/>
      <c r="H8" s="31"/>
      <c r="I8" s="30">
        <v>1</v>
      </c>
      <c r="J8" s="31">
        <v>20</v>
      </c>
      <c r="K8" s="30"/>
      <c r="L8" s="36"/>
      <c r="M8" s="35">
        <v>3</v>
      </c>
      <c r="N8" s="31">
        <v>15</v>
      </c>
      <c r="O8" s="35">
        <v>4</v>
      </c>
      <c r="P8" s="31">
        <v>13</v>
      </c>
      <c r="Q8" s="31">
        <v>48</v>
      </c>
      <c r="R8" s="30" t="s">
        <v>33</v>
      </c>
    </row>
    <row r="9" spans="1:19" x14ac:dyDescent="0.35">
      <c r="A9" s="15"/>
      <c r="B9" s="5" t="s">
        <v>34</v>
      </c>
      <c r="C9" s="5" t="s">
        <v>35</v>
      </c>
      <c r="D9" s="5" t="s">
        <v>14</v>
      </c>
      <c r="E9" s="30">
        <v>10</v>
      </c>
      <c r="F9" s="31">
        <v>6</v>
      </c>
      <c r="G9" s="32">
        <v>15</v>
      </c>
      <c r="H9" s="33">
        <v>1</v>
      </c>
      <c r="I9" s="32">
        <v>8</v>
      </c>
      <c r="J9" s="31">
        <v>8</v>
      </c>
      <c r="K9" s="30">
        <v>6</v>
      </c>
      <c r="L9" s="31">
        <v>10</v>
      </c>
      <c r="M9" s="35">
        <v>9</v>
      </c>
      <c r="N9" s="31">
        <v>7</v>
      </c>
      <c r="O9" s="35">
        <v>5</v>
      </c>
      <c r="P9" s="31">
        <v>11</v>
      </c>
      <c r="Q9" s="31">
        <v>43</v>
      </c>
      <c r="R9" s="30" t="s">
        <v>36</v>
      </c>
    </row>
    <row r="10" spans="1:19" x14ac:dyDescent="0.35">
      <c r="A10" s="15"/>
      <c r="B10" s="5" t="s">
        <v>37</v>
      </c>
      <c r="C10" s="5" t="s">
        <v>38</v>
      </c>
      <c r="D10" s="5" t="s">
        <v>28</v>
      </c>
      <c r="E10" s="30">
        <v>6</v>
      </c>
      <c r="F10" s="31">
        <v>10</v>
      </c>
      <c r="G10" s="32">
        <v>5</v>
      </c>
      <c r="H10" s="33">
        <v>11</v>
      </c>
      <c r="I10" s="32">
        <v>5</v>
      </c>
      <c r="J10" s="33">
        <v>11</v>
      </c>
      <c r="K10" s="30">
        <v>10</v>
      </c>
      <c r="L10" s="31">
        <v>6</v>
      </c>
      <c r="M10" s="35"/>
      <c r="N10" s="31"/>
      <c r="O10" s="35">
        <v>12</v>
      </c>
      <c r="P10" s="31">
        <v>4</v>
      </c>
      <c r="Q10" s="31">
        <v>42</v>
      </c>
      <c r="R10" s="30" t="s">
        <v>39</v>
      </c>
    </row>
    <row r="11" spans="1:19" x14ac:dyDescent="0.35">
      <c r="A11" s="15"/>
      <c r="B11" s="5" t="s">
        <v>40</v>
      </c>
      <c r="C11" s="5" t="s">
        <v>41</v>
      </c>
      <c r="D11" s="5" t="s">
        <v>14</v>
      </c>
      <c r="E11" s="30">
        <v>23</v>
      </c>
      <c r="F11" s="37"/>
      <c r="G11" s="32">
        <v>18</v>
      </c>
      <c r="H11" s="37"/>
      <c r="I11" s="32">
        <v>11</v>
      </c>
      <c r="J11" s="33">
        <v>5</v>
      </c>
      <c r="K11" s="30">
        <v>4</v>
      </c>
      <c r="L11" s="31">
        <v>13</v>
      </c>
      <c r="M11" s="35">
        <v>7</v>
      </c>
      <c r="N11" s="31">
        <v>9</v>
      </c>
      <c r="O11" s="35">
        <v>9</v>
      </c>
      <c r="P11" s="31">
        <v>7</v>
      </c>
      <c r="Q11" s="31">
        <v>34</v>
      </c>
      <c r="R11" s="30" t="s">
        <v>42</v>
      </c>
    </row>
    <row r="12" spans="1:19" x14ac:dyDescent="0.35">
      <c r="A12" s="15"/>
      <c r="B12" s="38" t="s">
        <v>43</v>
      </c>
      <c r="C12" s="5" t="s">
        <v>17</v>
      </c>
      <c r="D12" s="5" t="s">
        <v>14</v>
      </c>
      <c r="E12" s="30">
        <v>21</v>
      </c>
      <c r="F12" s="37"/>
      <c r="G12" s="30"/>
      <c r="H12" s="37"/>
      <c r="I12" s="32">
        <v>10</v>
      </c>
      <c r="J12" s="33">
        <v>6</v>
      </c>
      <c r="K12" s="30">
        <v>8</v>
      </c>
      <c r="L12" s="31">
        <v>8</v>
      </c>
      <c r="M12" s="35">
        <v>10</v>
      </c>
      <c r="N12" s="31">
        <v>6</v>
      </c>
      <c r="O12" s="35">
        <v>10</v>
      </c>
      <c r="P12" s="31">
        <v>6</v>
      </c>
      <c r="Q12" s="31">
        <v>26</v>
      </c>
      <c r="R12" s="30" t="s">
        <v>44</v>
      </c>
    </row>
    <row r="13" spans="1:19" x14ac:dyDescent="0.35">
      <c r="A13" s="15"/>
      <c r="B13" s="5" t="s">
        <v>45</v>
      </c>
      <c r="C13" s="5" t="s">
        <v>46</v>
      </c>
      <c r="D13" s="5" t="s">
        <v>47</v>
      </c>
      <c r="E13" s="30">
        <v>13</v>
      </c>
      <c r="F13" s="31">
        <v>3</v>
      </c>
      <c r="G13" s="32">
        <v>22</v>
      </c>
      <c r="H13" s="31"/>
      <c r="I13" s="30"/>
      <c r="J13" s="31"/>
      <c r="K13" s="30">
        <v>5</v>
      </c>
      <c r="L13" s="31">
        <v>11</v>
      </c>
      <c r="M13" s="35"/>
      <c r="N13" s="31"/>
      <c r="O13" s="35">
        <v>7</v>
      </c>
      <c r="P13" s="31">
        <v>9</v>
      </c>
      <c r="Q13" s="31">
        <v>23</v>
      </c>
      <c r="R13" s="30" t="s">
        <v>48</v>
      </c>
    </row>
    <row r="14" spans="1:19" x14ac:dyDescent="0.35">
      <c r="A14" s="15"/>
      <c r="B14" s="5" t="s">
        <v>49</v>
      </c>
      <c r="C14" s="5" t="s">
        <v>50</v>
      </c>
      <c r="D14" s="5" t="s">
        <v>51</v>
      </c>
      <c r="E14" s="39"/>
      <c r="F14" s="39"/>
      <c r="G14" s="39"/>
      <c r="H14" s="39"/>
      <c r="I14" s="39"/>
      <c r="J14" s="39"/>
      <c r="K14" s="39"/>
      <c r="L14" s="41"/>
      <c r="M14" s="42">
        <v>1</v>
      </c>
      <c r="N14" s="43">
        <v>20</v>
      </c>
      <c r="O14" s="42"/>
      <c r="P14" s="43"/>
      <c r="Q14" s="31">
        <f>F14+H14+J14+L14+N14</f>
        <v>20</v>
      </c>
      <c r="R14" s="30" t="s">
        <v>52</v>
      </c>
    </row>
    <row r="15" spans="1:19" x14ac:dyDescent="0.35">
      <c r="A15" s="15"/>
      <c r="B15" s="5" t="s">
        <v>53</v>
      </c>
      <c r="C15" s="5" t="s">
        <v>50</v>
      </c>
      <c r="D15" s="5" t="s">
        <v>54</v>
      </c>
      <c r="E15" s="30">
        <v>8</v>
      </c>
      <c r="F15" s="31">
        <v>8</v>
      </c>
      <c r="G15" s="32">
        <v>6</v>
      </c>
      <c r="H15" s="33">
        <v>10</v>
      </c>
      <c r="I15" s="30"/>
      <c r="J15" s="31"/>
      <c r="K15" s="30"/>
      <c r="L15" s="31"/>
      <c r="M15" s="35"/>
      <c r="N15" s="31"/>
      <c r="O15" s="35"/>
      <c r="P15" s="31"/>
      <c r="Q15" s="31">
        <f>F15+H15+J15+L15+N15</f>
        <v>18</v>
      </c>
      <c r="R15" s="30" t="s">
        <v>55</v>
      </c>
    </row>
    <row r="16" spans="1:19" x14ac:dyDescent="0.35">
      <c r="A16" s="15"/>
      <c r="B16" s="5" t="s">
        <v>56</v>
      </c>
      <c r="C16" s="5" t="s">
        <v>57</v>
      </c>
      <c r="D16" s="5" t="s">
        <v>58</v>
      </c>
      <c r="E16" s="30">
        <v>11</v>
      </c>
      <c r="F16" s="31">
        <v>5</v>
      </c>
      <c r="G16" s="32">
        <v>11</v>
      </c>
      <c r="H16" s="33">
        <v>5</v>
      </c>
      <c r="I16" s="30"/>
      <c r="J16" s="31"/>
      <c r="K16" s="30"/>
      <c r="L16" s="31"/>
      <c r="M16" s="35"/>
      <c r="N16" s="31"/>
      <c r="O16" s="35">
        <v>8</v>
      </c>
      <c r="P16" s="31">
        <v>8</v>
      </c>
      <c r="Q16" s="31">
        <v>18</v>
      </c>
      <c r="R16" s="30"/>
    </row>
    <row r="17" spans="1:18" x14ac:dyDescent="0.35">
      <c r="A17" s="15"/>
      <c r="B17" s="5" t="s">
        <v>59</v>
      </c>
      <c r="C17" s="5" t="s">
        <v>60</v>
      </c>
      <c r="D17" s="5" t="s">
        <v>51</v>
      </c>
      <c r="E17" s="39"/>
      <c r="F17" s="39"/>
      <c r="G17" s="39"/>
      <c r="H17" s="39"/>
      <c r="I17" s="39"/>
      <c r="J17" s="39"/>
      <c r="K17" s="39"/>
      <c r="L17" s="41"/>
      <c r="M17" s="42">
        <v>8</v>
      </c>
      <c r="N17" s="43">
        <v>8</v>
      </c>
      <c r="O17" s="42">
        <v>6</v>
      </c>
      <c r="P17" s="43">
        <v>10</v>
      </c>
      <c r="Q17" s="31">
        <v>18</v>
      </c>
      <c r="R17" s="30"/>
    </row>
    <row r="18" spans="1:18" x14ac:dyDescent="0.35">
      <c r="A18" s="44"/>
      <c r="B18" s="5" t="s">
        <v>61</v>
      </c>
      <c r="C18" s="5" t="s">
        <v>62</v>
      </c>
      <c r="D18" s="5" t="s">
        <v>14</v>
      </c>
      <c r="E18" s="30">
        <v>7</v>
      </c>
      <c r="F18" s="31">
        <v>9</v>
      </c>
      <c r="G18" s="32">
        <v>10</v>
      </c>
      <c r="H18" s="33">
        <v>6</v>
      </c>
      <c r="I18" s="30"/>
      <c r="J18" s="31"/>
      <c r="K18" s="30"/>
      <c r="L18" s="31"/>
      <c r="M18" s="35"/>
      <c r="N18" s="31"/>
      <c r="O18" s="35"/>
      <c r="P18" s="31"/>
      <c r="Q18" s="31">
        <f t="shared" ref="Q18:Q42" si="0">F18+H18+J18+L18+N18</f>
        <v>15</v>
      </c>
      <c r="R18" s="30" t="s">
        <v>63</v>
      </c>
    </row>
    <row r="19" spans="1:18" x14ac:dyDescent="0.35">
      <c r="A19" s="15"/>
      <c r="B19" s="5" t="s">
        <v>64</v>
      </c>
      <c r="C19" s="5" t="s">
        <v>65</v>
      </c>
      <c r="D19" s="5" t="s">
        <v>14</v>
      </c>
      <c r="E19" s="30">
        <v>14</v>
      </c>
      <c r="F19" s="31">
        <v>2</v>
      </c>
      <c r="G19" s="32">
        <v>4</v>
      </c>
      <c r="H19" s="33">
        <v>13</v>
      </c>
      <c r="I19" s="30"/>
      <c r="J19" s="31"/>
      <c r="K19" s="30"/>
      <c r="L19" s="31"/>
      <c r="M19" s="35"/>
      <c r="N19" s="31"/>
      <c r="O19" s="35"/>
      <c r="P19" s="31"/>
      <c r="Q19" s="31">
        <f t="shared" si="0"/>
        <v>15</v>
      </c>
      <c r="R19" s="30"/>
    </row>
    <row r="20" spans="1:18" x14ac:dyDescent="0.35">
      <c r="A20" s="15"/>
      <c r="B20" s="5" t="s">
        <v>66</v>
      </c>
      <c r="C20" s="5" t="s">
        <v>62</v>
      </c>
      <c r="D20" s="5" t="s">
        <v>58</v>
      </c>
      <c r="E20" s="30">
        <v>5</v>
      </c>
      <c r="F20" s="31">
        <v>11</v>
      </c>
      <c r="G20" s="30"/>
      <c r="H20" s="31"/>
      <c r="I20" s="30"/>
      <c r="J20" s="31"/>
      <c r="K20" s="30"/>
      <c r="L20" s="31"/>
      <c r="M20" s="35"/>
      <c r="N20" s="31"/>
      <c r="O20" s="35"/>
      <c r="P20" s="31"/>
      <c r="Q20" s="31">
        <f t="shared" si="0"/>
        <v>11</v>
      </c>
      <c r="R20" s="30" t="s">
        <v>67</v>
      </c>
    </row>
    <row r="21" spans="1:18" x14ac:dyDescent="0.35">
      <c r="B21" s="5" t="s">
        <v>68</v>
      </c>
      <c r="C21" s="5" t="s">
        <v>50</v>
      </c>
      <c r="D21" s="5" t="s">
        <v>69</v>
      </c>
      <c r="E21" s="30">
        <v>22</v>
      </c>
      <c r="F21" s="37"/>
      <c r="G21" s="32">
        <v>27</v>
      </c>
      <c r="H21" s="37"/>
      <c r="I21" s="32">
        <v>9</v>
      </c>
      <c r="J21" s="33">
        <v>7</v>
      </c>
      <c r="K21" s="30"/>
      <c r="L21" s="31"/>
      <c r="M21" s="35"/>
      <c r="N21" s="31"/>
      <c r="O21" s="31"/>
      <c r="P21" s="31"/>
      <c r="Q21" s="31">
        <f t="shared" si="0"/>
        <v>7</v>
      </c>
      <c r="R21" s="30" t="s">
        <v>70</v>
      </c>
    </row>
    <row r="22" spans="1:18" x14ac:dyDescent="0.35">
      <c r="A22" s="15"/>
      <c r="B22" s="5" t="s">
        <v>71</v>
      </c>
      <c r="C22" s="5" t="s">
        <v>72</v>
      </c>
      <c r="D22" s="5" t="s">
        <v>14</v>
      </c>
      <c r="E22" s="30">
        <v>26</v>
      </c>
      <c r="F22" s="37"/>
      <c r="G22" s="32">
        <v>9</v>
      </c>
      <c r="H22" s="33">
        <v>7</v>
      </c>
      <c r="I22" s="30"/>
      <c r="J22" s="36"/>
      <c r="K22" s="30"/>
      <c r="L22" s="36"/>
      <c r="M22" s="35"/>
      <c r="N22" s="36"/>
      <c r="O22" s="36"/>
      <c r="P22" s="36"/>
      <c r="Q22" s="31">
        <f t="shared" si="0"/>
        <v>7</v>
      </c>
      <c r="R22" s="30"/>
    </row>
    <row r="23" spans="1:18" x14ac:dyDescent="0.35">
      <c r="A23" s="44"/>
      <c r="B23" s="5" t="s">
        <v>73</v>
      </c>
      <c r="C23" s="5" t="s">
        <v>74</v>
      </c>
      <c r="D23" s="5" t="s">
        <v>75</v>
      </c>
      <c r="E23" s="39"/>
      <c r="F23" s="39"/>
      <c r="G23" s="39">
        <v>11</v>
      </c>
      <c r="H23" s="43">
        <v>5</v>
      </c>
      <c r="I23" s="39"/>
      <c r="J23" s="39"/>
      <c r="K23" s="39"/>
      <c r="L23" s="41"/>
      <c r="M23" s="42"/>
      <c r="N23" s="41"/>
      <c r="O23" s="41"/>
      <c r="P23" s="41"/>
      <c r="Q23" s="31">
        <f t="shared" si="0"/>
        <v>5</v>
      </c>
      <c r="R23" s="30" t="s">
        <v>76</v>
      </c>
    </row>
    <row r="24" spans="1:18" x14ac:dyDescent="0.35">
      <c r="A24" s="15"/>
      <c r="B24" s="5" t="s">
        <v>77</v>
      </c>
      <c r="C24" s="5" t="s">
        <v>78</v>
      </c>
      <c r="D24" s="5" t="s">
        <v>14</v>
      </c>
      <c r="E24" s="30">
        <v>12</v>
      </c>
      <c r="F24" s="31">
        <v>4</v>
      </c>
      <c r="G24" s="32">
        <v>16</v>
      </c>
      <c r="H24" s="31"/>
      <c r="I24" s="30"/>
      <c r="J24" s="31"/>
      <c r="K24" s="34"/>
      <c r="L24" s="31"/>
      <c r="M24" s="35"/>
      <c r="N24" s="31"/>
      <c r="O24" s="31"/>
      <c r="P24" s="31"/>
      <c r="Q24" s="31">
        <f t="shared" si="0"/>
        <v>4</v>
      </c>
      <c r="R24" s="30" t="s">
        <v>79</v>
      </c>
    </row>
    <row r="25" spans="1:18" x14ac:dyDescent="0.35">
      <c r="B25" s="5" t="s">
        <v>80</v>
      </c>
      <c r="C25" s="5" t="s">
        <v>81</v>
      </c>
      <c r="D25" s="5" t="s">
        <v>14</v>
      </c>
      <c r="E25" s="30">
        <v>16</v>
      </c>
      <c r="F25" s="37"/>
      <c r="G25" s="32">
        <v>13</v>
      </c>
      <c r="H25" s="33">
        <v>3</v>
      </c>
      <c r="I25" s="30"/>
      <c r="J25" s="31"/>
      <c r="K25" s="34"/>
      <c r="L25" s="31"/>
      <c r="M25" s="35"/>
      <c r="N25" s="31"/>
      <c r="O25" s="31"/>
      <c r="P25" s="31"/>
      <c r="Q25" s="31">
        <f t="shared" si="0"/>
        <v>3</v>
      </c>
      <c r="R25" s="30" t="s">
        <v>82</v>
      </c>
    </row>
    <row r="26" spans="1:18" x14ac:dyDescent="0.35">
      <c r="B26" s="5" t="s">
        <v>66</v>
      </c>
      <c r="C26" s="5" t="s">
        <v>62</v>
      </c>
      <c r="D26" s="5" t="s">
        <v>14</v>
      </c>
      <c r="E26" s="39"/>
      <c r="F26" s="39"/>
      <c r="G26" s="39">
        <v>14</v>
      </c>
      <c r="H26" s="43">
        <v>2</v>
      </c>
      <c r="I26" s="39"/>
      <c r="J26" s="39"/>
      <c r="K26" s="40"/>
      <c r="L26" s="41"/>
      <c r="M26" s="42"/>
      <c r="N26" s="41"/>
      <c r="O26" s="41"/>
      <c r="P26" s="41"/>
      <c r="Q26" s="31">
        <f t="shared" si="0"/>
        <v>2</v>
      </c>
      <c r="R26" s="30" t="s">
        <v>83</v>
      </c>
    </row>
    <row r="27" spans="1:18" x14ac:dyDescent="0.35">
      <c r="B27" s="5" t="s">
        <v>84</v>
      </c>
      <c r="C27" s="5" t="s">
        <v>85</v>
      </c>
      <c r="D27" s="5" t="s">
        <v>14</v>
      </c>
      <c r="E27" s="30">
        <v>15</v>
      </c>
      <c r="F27" s="31">
        <v>1</v>
      </c>
      <c r="G27" s="30"/>
      <c r="H27" s="31"/>
      <c r="I27" s="30"/>
      <c r="J27" s="31"/>
      <c r="K27" s="34"/>
      <c r="L27" s="31"/>
      <c r="M27" s="35"/>
      <c r="N27" s="31"/>
      <c r="O27" s="31"/>
      <c r="P27" s="31"/>
      <c r="Q27" s="31">
        <f t="shared" si="0"/>
        <v>1</v>
      </c>
      <c r="R27" s="30" t="s">
        <v>86</v>
      </c>
    </row>
    <row r="28" spans="1:18" x14ac:dyDescent="0.35">
      <c r="B28" s="5" t="s">
        <v>87</v>
      </c>
      <c r="C28" s="5" t="s">
        <v>88</v>
      </c>
      <c r="D28" s="5" t="s">
        <v>14</v>
      </c>
      <c r="E28" s="30">
        <v>17</v>
      </c>
      <c r="F28" s="37"/>
      <c r="G28" s="32">
        <v>22</v>
      </c>
      <c r="H28" s="37"/>
      <c r="I28" s="30"/>
      <c r="J28" s="31"/>
      <c r="K28" s="34"/>
      <c r="L28" s="31"/>
      <c r="M28" s="35"/>
      <c r="N28" s="31"/>
      <c r="O28" s="31"/>
      <c r="P28" s="31"/>
      <c r="Q28" s="31">
        <f t="shared" si="0"/>
        <v>0</v>
      </c>
      <c r="R28" s="30" t="s">
        <v>89</v>
      </c>
    </row>
    <row r="29" spans="1:18" x14ac:dyDescent="0.35">
      <c r="B29" s="5" t="s">
        <v>90</v>
      </c>
      <c r="C29" s="5" t="s">
        <v>50</v>
      </c>
      <c r="D29" s="5" t="s">
        <v>54</v>
      </c>
      <c r="E29" s="30">
        <v>18</v>
      </c>
      <c r="F29" s="37"/>
      <c r="G29" s="32">
        <v>19</v>
      </c>
      <c r="H29" s="37"/>
      <c r="I29" s="30"/>
      <c r="J29" s="31"/>
      <c r="K29" s="34"/>
      <c r="L29" s="31"/>
      <c r="M29" s="35"/>
      <c r="N29" s="31"/>
      <c r="O29" s="31"/>
      <c r="P29" s="31"/>
      <c r="Q29" s="31">
        <f t="shared" si="0"/>
        <v>0</v>
      </c>
      <c r="R29" s="30"/>
    </row>
    <row r="30" spans="1:18" x14ac:dyDescent="0.35">
      <c r="B30" s="5" t="s">
        <v>91</v>
      </c>
      <c r="C30" s="5" t="s">
        <v>65</v>
      </c>
      <c r="D30" s="5" t="s">
        <v>14</v>
      </c>
      <c r="E30" s="30">
        <v>19</v>
      </c>
      <c r="F30" s="30"/>
      <c r="G30" s="30"/>
      <c r="H30" s="30"/>
      <c r="I30" s="30"/>
      <c r="J30" s="31"/>
      <c r="K30" s="34"/>
      <c r="L30" s="31"/>
      <c r="M30" s="35"/>
      <c r="N30" s="31"/>
      <c r="O30" s="31"/>
      <c r="P30" s="31"/>
      <c r="Q30" s="31">
        <f t="shared" si="0"/>
        <v>0</v>
      </c>
      <c r="R30" s="30"/>
    </row>
    <row r="31" spans="1:18" x14ac:dyDescent="0.35">
      <c r="B31" s="5" t="s">
        <v>92</v>
      </c>
      <c r="C31" s="5" t="s">
        <v>93</v>
      </c>
      <c r="D31" s="5" t="s">
        <v>54</v>
      </c>
      <c r="E31" s="30">
        <v>20</v>
      </c>
      <c r="F31" s="37"/>
      <c r="G31" s="32">
        <v>17</v>
      </c>
      <c r="H31" s="37"/>
      <c r="I31" s="30"/>
      <c r="J31" s="31"/>
      <c r="K31" s="34"/>
      <c r="L31" s="31"/>
      <c r="M31" s="35"/>
      <c r="N31" s="31"/>
      <c r="O31" s="31"/>
      <c r="P31" s="31"/>
      <c r="Q31" s="31">
        <f t="shared" si="0"/>
        <v>0</v>
      </c>
      <c r="R31" s="30"/>
    </row>
    <row r="32" spans="1:18" x14ac:dyDescent="0.35">
      <c r="B32" s="4" t="s">
        <v>94</v>
      </c>
      <c r="C32" s="4" t="s">
        <v>72</v>
      </c>
      <c r="D32" s="4" t="s">
        <v>14</v>
      </c>
      <c r="E32" s="30">
        <v>24</v>
      </c>
      <c r="F32" s="30"/>
      <c r="G32" s="30"/>
      <c r="H32" s="30"/>
      <c r="I32" s="30"/>
      <c r="J32" s="36"/>
      <c r="K32" s="34"/>
      <c r="L32" s="36"/>
      <c r="M32" s="35"/>
      <c r="N32" s="36"/>
      <c r="O32" s="36"/>
      <c r="P32" s="36"/>
      <c r="Q32" s="31">
        <f t="shared" si="0"/>
        <v>0</v>
      </c>
      <c r="R32" s="30"/>
    </row>
    <row r="33" spans="2:18" x14ac:dyDescent="0.35">
      <c r="B33" s="5" t="s">
        <v>95</v>
      </c>
      <c r="C33" s="5" t="s">
        <v>96</v>
      </c>
      <c r="D33" s="5" t="s">
        <v>54</v>
      </c>
      <c r="E33" s="30">
        <v>25</v>
      </c>
      <c r="F33" s="37"/>
      <c r="G33" s="32">
        <v>25</v>
      </c>
      <c r="H33" s="31"/>
      <c r="I33" s="37"/>
      <c r="J33" s="31"/>
      <c r="K33" s="34"/>
      <c r="L33" s="31"/>
      <c r="M33" s="35"/>
      <c r="N33" s="31"/>
      <c r="O33" s="31"/>
      <c r="P33" s="31"/>
      <c r="Q33" s="31">
        <f t="shared" si="0"/>
        <v>0</v>
      </c>
      <c r="R33" s="30"/>
    </row>
    <row r="34" spans="2:18" x14ac:dyDescent="0.35">
      <c r="B34" s="5" t="s">
        <v>97</v>
      </c>
      <c r="C34" s="5" t="s">
        <v>98</v>
      </c>
      <c r="D34" s="5" t="s">
        <v>14</v>
      </c>
      <c r="E34" s="30">
        <v>27</v>
      </c>
      <c r="F34" s="30"/>
      <c r="G34" s="30"/>
      <c r="H34" s="31"/>
      <c r="I34" s="30"/>
      <c r="J34" s="36"/>
      <c r="K34" s="34"/>
      <c r="L34" s="36"/>
      <c r="M34" s="35"/>
      <c r="N34" s="36"/>
      <c r="O34" s="36"/>
      <c r="P34" s="36"/>
      <c r="Q34" s="31">
        <f t="shared" si="0"/>
        <v>0</v>
      </c>
      <c r="R34" s="30"/>
    </row>
    <row r="35" spans="2:18" x14ac:dyDescent="0.35">
      <c r="B35" s="5" t="s">
        <v>92</v>
      </c>
      <c r="C35" s="5" t="s">
        <v>46</v>
      </c>
      <c r="D35" s="5" t="s">
        <v>54</v>
      </c>
      <c r="E35" s="30">
        <v>28</v>
      </c>
      <c r="F35" s="30"/>
      <c r="G35" s="30"/>
      <c r="H35" s="31"/>
      <c r="I35" s="30"/>
      <c r="J35" s="36"/>
      <c r="K35" s="34"/>
      <c r="L35" s="36"/>
      <c r="M35" s="35"/>
      <c r="N35" s="36"/>
      <c r="O35" s="36"/>
      <c r="P35" s="36"/>
      <c r="Q35" s="31">
        <f t="shared" si="0"/>
        <v>0</v>
      </c>
      <c r="R35" s="30"/>
    </row>
    <row r="36" spans="2:18" x14ac:dyDescent="0.35">
      <c r="B36" s="5" t="s">
        <v>99</v>
      </c>
      <c r="C36" s="5" t="s">
        <v>100</v>
      </c>
      <c r="D36" s="5" t="s">
        <v>54</v>
      </c>
      <c r="E36" s="30">
        <v>29</v>
      </c>
      <c r="F36" s="30"/>
      <c r="G36" s="30"/>
      <c r="H36" s="31"/>
      <c r="I36" s="30"/>
      <c r="J36" s="36"/>
      <c r="K36" s="34"/>
      <c r="L36" s="36"/>
      <c r="M36" s="35"/>
      <c r="N36" s="36"/>
      <c r="O36" s="36"/>
      <c r="P36" s="36"/>
      <c r="Q36" s="31">
        <f t="shared" si="0"/>
        <v>0</v>
      </c>
      <c r="R36" s="30"/>
    </row>
    <row r="37" spans="2:18" x14ac:dyDescent="0.35">
      <c r="B37" s="5" t="s">
        <v>101</v>
      </c>
      <c r="C37" s="5" t="s">
        <v>102</v>
      </c>
      <c r="D37" s="5" t="s">
        <v>14</v>
      </c>
      <c r="E37" s="30">
        <v>30</v>
      </c>
      <c r="F37" s="30"/>
      <c r="G37" s="30"/>
      <c r="H37" s="31"/>
      <c r="I37" s="30"/>
      <c r="J37" s="36"/>
      <c r="K37" s="34"/>
      <c r="L37" s="36"/>
      <c r="M37" s="35"/>
      <c r="N37" s="36"/>
      <c r="O37" s="36"/>
      <c r="P37" s="36"/>
      <c r="Q37" s="31">
        <f t="shared" si="0"/>
        <v>0</v>
      </c>
      <c r="R37" s="30"/>
    </row>
    <row r="38" spans="2:18" x14ac:dyDescent="0.35">
      <c r="B38" s="5" t="s">
        <v>92</v>
      </c>
      <c r="C38" s="5" t="s">
        <v>46</v>
      </c>
      <c r="D38" s="5" t="s">
        <v>75</v>
      </c>
      <c r="E38" s="39"/>
      <c r="F38" s="39"/>
      <c r="G38" s="39">
        <v>20</v>
      </c>
      <c r="H38" s="43"/>
      <c r="I38" s="39"/>
      <c r="J38" s="39"/>
      <c r="K38" s="40"/>
      <c r="L38" s="41"/>
      <c r="M38" s="42"/>
      <c r="N38" s="41"/>
      <c r="O38" s="41"/>
      <c r="P38" s="41"/>
      <c r="Q38" s="31">
        <f t="shared" si="0"/>
        <v>0</v>
      </c>
      <c r="R38" s="30"/>
    </row>
    <row r="39" spans="2:18" x14ac:dyDescent="0.35">
      <c r="B39" s="5" t="s">
        <v>103</v>
      </c>
      <c r="C39" s="5" t="s">
        <v>88</v>
      </c>
      <c r="D39" s="5" t="s">
        <v>14</v>
      </c>
      <c r="E39" s="39"/>
      <c r="F39" s="39"/>
      <c r="G39" s="39">
        <v>20</v>
      </c>
      <c r="H39" s="39"/>
      <c r="I39" s="39"/>
      <c r="J39" s="39"/>
      <c r="K39" s="40"/>
      <c r="L39" s="41"/>
      <c r="M39" s="42"/>
      <c r="N39" s="41"/>
      <c r="O39" s="41"/>
      <c r="P39" s="41"/>
      <c r="Q39" s="31">
        <f t="shared" si="0"/>
        <v>0</v>
      </c>
      <c r="R39" s="30"/>
    </row>
    <row r="40" spans="2:18" x14ac:dyDescent="0.35">
      <c r="B40" s="5" t="s">
        <v>104</v>
      </c>
      <c r="C40" s="5" t="s">
        <v>105</v>
      </c>
      <c r="D40" s="5" t="s">
        <v>14</v>
      </c>
      <c r="E40" s="39"/>
      <c r="F40" s="39"/>
      <c r="G40" s="39">
        <v>24</v>
      </c>
      <c r="H40" s="39"/>
      <c r="I40" s="39"/>
      <c r="J40" s="39"/>
      <c r="K40" s="40"/>
      <c r="L40" s="41"/>
      <c r="M40" s="42"/>
      <c r="N40" s="41"/>
      <c r="O40" s="41"/>
      <c r="P40" s="41"/>
      <c r="Q40" s="31">
        <f t="shared" si="0"/>
        <v>0</v>
      </c>
      <c r="R40" s="30"/>
    </row>
    <row r="41" spans="2:18" x14ac:dyDescent="0.35">
      <c r="B41" s="5" t="s">
        <v>106</v>
      </c>
      <c r="C41" s="5" t="s">
        <v>72</v>
      </c>
      <c r="D41" s="5" t="s">
        <v>14</v>
      </c>
      <c r="E41" s="39"/>
      <c r="F41" s="39"/>
      <c r="G41" s="39">
        <v>25</v>
      </c>
      <c r="H41" s="39"/>
      <c r="I41" s="39"/>
      <c r="J41" s="39"/>
      <c r="K41" s="40"/>
      <c r="L41" s="41"/>
      <c r="M41" s="42"/>
      <c r="N41" s="41"/>
      <c r="O41" s="41"/>
      <c r="P41" s="41"/>
      <c r="Q41" s="31">
        <f t="shared" si="0"/>
        <v>0</v>
      </c>
      <c r="R41" s="30"/>
    </row>
    <row r="42" spans="2:18" x14ac:dyDescent="0.35">
      <c r="B42" s="5" t="s">
        <v>107</v>
      </c>
      <c r="C42" s="5" t="s">
        <v>100</v>
      </c>
      <c r="D42" s="5" t="s">
        <v>14</v>
      </c>
      <c r="E42" s="39"/>
      <c r="F42" s="39"/>
      <c r="G42" s="39">
        <v>28</v>
      </c>
      <c r="H42" s="39"/>
      <c r="I42" s="39"/>
      <c r="J42" s="39"/>
      <c r="K42" s="40"/>
      <c r="L42" s="41"/>
      <c r="M42" s="42"/>
      <c r="N42" s="41"/>
      <c r="O42" s="41"/>
      <c r="P42" s="41"/>
      <c r="Q42" s="31">
        <f t="shared" si="0"/>
        <v>0</v>
      </c>
      <c r="R42" s="30"/>
    </row>
    <row r="43" spans="2:18" x14ac:dyDescent="0.35">
      <c r="B43" s="45"/>
      <c r="C43" s="45"/>
      <c r="D43" s="45"/>
      <c r="E43" s="46"/>
      <c r="F43" s="46"/>
      <c r="G43" s="46"/>
      <c r="H43" s="46"/>
      <c r="I43" s="46"/>
      <c r="J43" s="46"/>
      <c r="K43" s="47"/>
      <c r="L43" s="48"/>
      <c r="M43" s="49"/>
      <c r="N43" s="48"/>
      <c r="O43" s="48"/>
      <c r="P43" s="48"/>
      <c r="Q43" s="50"/>
      <c r="R43" s="51"/>
    </row>
  </sheetData>
  <pageMargins left="0.7" right="0.7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7"/>
  <sheetViews>
    <sheetView topLeftCell="B1" workbookViewId="0">
      <selection activeCell="J19" sqref="J19"/>
    </sheetView>
  </sheetViews>
  <sheetFormatPr defaultRowHeight="12.75" x14ac:dyDescent="0.2"/>
  <cols>
    <col min="1" max="1" width="0" hidden="1"/>
    <col min="2" max="2" width="13.5703125"/>
    <col min="3" max="3" width="11"/>
    <col min="4" max="4" width="20.7109375"/>
    <col min="11" max="11" width="9.42578125"/>
    <col min="13" max="13" width="11"/>
    <col min="15" max="15" width="9.7109375" style="53"/>
  </cols>
  <sheetData>
    <row r="1" spans="1:18" ht="20.25" x14ac:dyDescent="0.3">
      <c r="A1" s="95"/>
      <c r="B1" s="131" t="s">
        <v>533</v>
      </c>
      <c r="C1" s="131"/>
      <c r="D1" s="131"/>
    </row>
    <row r="2" spans="1:18" ht="15.75" x14ac:dyDescent="0.25">
      <c r="A2" s="56"/>
      <c r="B2" s="57" t="s">
        <v>1</v>
      </c>
      <c r="C2" s="166" t="s">
        <v>2</v>
      </c>
      <c r="D2" s="57" t="s">
        <v>3</v>
      </c>
      <c r="E2" s="58" t="s">
        <v>4</v>
      </c>
      <c r="F2" s="133" t="s">
        <v>5</v>
      </c>
      <c r="G2" s="58" t="s">
        <v>6</v>
      </c>
      <c r="H2" s="134" t="s">
        <v>5</v>
      </c>
      <c r="I2" s="63" t="s">
        <v>168</v>
      </c>
      <c r="J2" s="135" t="s">
        <v>5</v>
      </c>
      <c r="K2" s="63" t="s">
        <v>8</v>
      </c>
      <c r="L2" s="135" t="s">
        <v>5</v>
      </c>
      <c r="M2" s="63" t="s">
        <v>9</v>
      </c>
      <c r="N2" s="135" t="s">
        <v>5</v>
      </c>
      <c r="O2" s="64" t="s">
        <v>8</v>
      </c>
      <c r="P2" s="135" t="s">
        <v>5</v>
      </c>
      <c r="Q2" s="58" t="s">
        <v>10</v>
      </c>
      <c r="R2" s="98" t="s">
        <v>170</v>
      </c>
    </row>
    <row r="3" spans="1:18" ht="15.75" x14ac:dyDescent="0.25">
      <c r="A3" s="129"/>
      <c r="B3" s="167" t="s">
        <v>232</v>
      </c>
      <c r="C3" s="167" t="s">
        <v>227</v>
      </c>
      <c r="D3" s="167" t="s">
        <v>534</v>
      </c>
      <c r="E3" s="168">
        <v>1</v>
      </c>
      <c r="F3" s="169">
        <v>20</v>
      </c>
      <c r="G3" s="168">
        <v>1</v>
      </c>
      <c r="H3" s="169">
        <v>20</v>
      </c>
      <c r="I3" s="168">
        <v>3</v>
      </c>
      <c r="J3" s="170">
        <v>15</v>
      </c>
      <c r="K3" s="168">
        <v>1</v>
      </c>
      <c r="L3" s="170">
        <v>20</v>
      </c>
      <c r="M3" s="171">
        <v>7</v>
      </c>
      <c r="N3" s="170">
        <v>9</v>
      </c>
      <c r="O3" s="172">
        <v>1</v>
      </c>
      <c r="P3" s="226">
        <v>20</v>
      </c>
      <c r="Q3" s="170">
        <v>104</v>
      </c>
      <c r="R3" s="173" t="s">
        <v>15</v>
      </c>
    </row>
    <row r="4" spans="1:18" ht="15.75" x14ac:dyDescent="0.25">
      <c r="A4" s="129"/>
      <c r="B4" s="174" t="s">
        <v>535</v>
      </c>
      <c r="C4" s="174" t="s">
        <v>20</v>
      </c>
      <c r="D4" s="174" t="s">
        <v>534</v>
      </c>
      <c r="E4" s="168">
        <v>2</v>
      </c>
      <c r="F4" s="169">
        <v>17</v>
      </c>
      <c r="G4" s="168">
        <v>2</v>
      </c>
      <c r="H4" s="169">
        <v>17</v>
      </c>
      <c r="I4" s="168">
        <v>1</v>
      </c>
      <c r="J4" s="170">
        <v>20</v>
      </c>
      <c r="K4" s="168">
        <v>2</v>
      </c>
      <c r="L4" s="170">
        <v>17</v>
      </c>
      <c r="M4" s="171">
        <v>3</v>
      </c>
      <c r="N4" s="170">
        <v>15</v>
      </c>
      <c r="O4" s="172">
        <v>2</v>
      </c>
      <c r="P4" s="226">
        <v>17</v>
      </c>
      <c r="Q4" s="170">
        <v>103</v>
      </c>
      <c r="R4" s="173" t="s">
        <v>18</v>
      </c>
    </row>
    <row r="5" spans="1:18" ht="15.75" x14ac:dyDescent="0.25">
      <c r="A5" s="129"/>
      <c r="B5" s="167" t="s">
        <v>536</v>
      </c>
      <c r="C5" s="167" t="s">
        <v>50</v>
      </c>
      <c r="D5" s="167" t="s">
        <v>534</v>
      </c>
      <c r="E5" s="168">
        <v>11</v>
      </c>
      <c r="F5" s="169">
        <v>5</v>
      </c>
      <c r="G5" s="168">
        <v>13</v>
      </c>
      <c r="H5" s="169">
        <v>3</v>
      </c>
      <c r="I5" s="168">
        <v>5</v>
      </c>
      <c r="J5" s="170">
        <v>11</v>
      </c>
      <c r="K5" s="168">
        <v>3</v>
      </c>
      <c r="L5" s="170">
        <v>15</v>
      </c>
      <c r="M5" s="171">
        <v>1</v>
      </c>
      <c r="N5" s="170">
        <v>20</v>
      </c>
      <c r="O5" s="172">
        <v>3</v>
      </c>
      <c r="P5" s="226">
        <v>15</v>
      </c>
      <c r="Q5" s="170">
        <v>69</v>
      </c>
      <c r="R5" s="173" t="s">
        <v>21</v>
      </c>
    </row>
    <row r="6" spans="1:18" ht="15.75" x14ac:dyDescent="0.25">
      <c r="A6" s="129"/>
      <c r="B6" s="160" t="s">
        <v>537</v>
      </c>
      <c r="C6" s="160" t="s">
        <v>100</v>
      </c>
      <c r="D6" s="160" t="s">
        <v>534</v>
      </c>
      <c r="E6" s="161">
        <v>6</v>
      </c>
      <c r="F6" s="175">
        <v>10</v>
      </c>
      <c r="G6" s="161">
        <v>6</v>
      </c>
      <c r="H6" s="175">
        <v>10</v>
      </c>
      <c r="I6" s="161">
        <v>2</v>
      </c>
      <c r="J6" s="176">
        <v>17</v>
      </c>
      <c r="K6" s="161">
        <v>4</v>
      </c>
      <c r="L6" s="176">
        <v>13</v>
      </c>
      <c r="M6" s="163">
        <v>9</v>
      </c>
      <c r="N6" s="176">
        <v>7</v>
      </c>
      <c r="O6" s="164">
        <v>5</v>
      </c>
      <c r="P6" s="227">
        <v>11</v>
      </c>
      <c r="Q6" s="176">
        <v>68</v>
      </c>
      <c r="R6" s="146" t="s">
        <v>25</v>
      </c>
    </row>
    <row r="7" spans="1:18" ht="15.75" x14ac:dyDescent="0.25">
      <c r="A7" s="129"/>
      <c r="B7" s="72" t="s">
        <v>538</v>
      </c>
      <c r="C7" s="72" t="s">
        <v>539</v>
      </c>
      <c r="D7" s="72" t="s">
        <v>28</v>
      </c>
      <c r="E7" s="73">
        <v>4</v>
      </c>
      <c r="F7" s="145">
        <v>13</v>
      </c>
      <c r="G7" s="73">
        <v>5</v>
      </c>
      <c r="H7" s="145">
        <v>11</v>
      </c>
      <c r="I7" s="73">
        <v>6</v>
      </c>
      <c r="J7" s="142">
        <v>10</v>
      </c>
      <c r="K7" s="73"/>
      <c r="L7" s="142"/>
      <c r="M7" s="87">
        <v>10</v>
      </c>
      <c r="N7" s="142">
        <v>6</v>
      </c>
      <c r="O7" s="93">
        <v>4</v>
      </c>
      <c r="P7" s="192">
        <v>13</v>
      </c>
      <c r="Q7" s="142">
        <v>53</v>
      </c>
      <c r="R7" s="146" t="s">
        <v>29</v>
      </c>
    </row>
    <row r="8" spans="1:18" ht="15.75" x14ac:dyDescent="0.25">
      <c r="A8" s="129"/>
      <c r="B8" s="72" t="s">
        <v>540</v>
      </c>
      <c r="C8" s="72" t="s">
        <v>227</v>
      </c>
      <c r="D8" s="72" t="s">
        <v>58</v>
      </c>
      <c r="E8" s="73">
        <v>8</v>
      </c>
      <c r="F8" s="145">
        <v>8</v>
      </c>
      <c r="G8" s="73">
        <v>3</v>
      </c>
      <c r="H8" s="145">
        <v>15</v>
      </c>
      <c r="I8" s="73">
        <v>4</v>
      </c>
      <c r="J8" s="142">
        <v>13</v>
      </c>
      <c r="K8" s="73"/>
      <c r="L8" s="142"/>
      <c r="M8" s="87">
        <v>4</v>
      </c>
      <c r="N8" s="142">
        <v>13</v>
      </c>
      <c r="O8" s="93"/>
      <c r="P8" s="87"/>
      <c r="Q8" s="142">
        <f t="shared" ref="Q8:Q37" si="0">F8+H8+J8+L8+N8</f>
        <v>49</v>
      </c>
      <c r="R8" s="146" t="s">
        <v>33</v>
      </c>
    </row>
    <row r="9" spans="1:18" ht="15.75" x14ac:dyDescent="0.25">
      <c r="A9" s="129"/>
      <c r="B9" s="72" t="s">
        <v>432</v>
      </c>
      <c r="C9" s="72" t="s">
        <v>13</v>
      </c>
      <c r="D9" s="72" t="s">
        <v>69</v>
      </c>
      <c r="E9" s="73">
        <v>5</v>
      </c>
      <c r="F9" s="145">
        <v>11</v>
      </c>
      <c r="G9" s="73">
        <v>8</v>
      </c>
      <c r="H9" s="145">
        <v>8</v>
      </c>
      <c r="I9" s="73"/>
      <c r="J9" s="142"/>
      <c r="K9" s="73"/>
      <c r="L9" s="142"/>
      <c r="M9" s="87">
        <v>2</v>
      </c>
      <c r="N9" s="142">
        <v>17</v>
      </c>
      <c r="O9" s="93"/>
      <c r="P9" s="87"/>
      <c r="Q9" s="142">
        <f t="shared" si="0"/>
        <v>36</v>
      </c>
      <c r="R9" s="146" t="s">
        <v>36</v>
      </c>
    </row>
    <row r="10" spans="1:18" ht="15.75" x14ac:dyDescent="0.25">
      <c r="A10" s="67"/>
      <c r="B10" s="72" t="s">
        <v>243</v>
      </c>
      <c r="C10" s="72" t="s">
        <v>390</v>
      </c>
      <c r="D10" s="72" t="s">
        <v>534</v>
      </c>
      <c r="E10" s="73">
        <v>12</v>
      </c>
      <c r="F10" s="145">
        <v>4</v>
      </c>
      <c r="G10" s="73">
        <v>4</v>
      </c>
      <c r="H10" s="145">
        <v>13</v>
      </c>
      <c r="I10" s="73"/>
      <c r="J10" s="142"/>
      <c r="K10" s="73"/>
      <c r="L10" s="142"/>
      <c r="M10" s="87">
        <v>5</v>
      </c>
      <c r="N10" s="142">
        <v>11</v>
      </c>
      <c r="O10" s="93"/>
      <c r="P10" s="87"/>
      <c r="Q10" s="142">
        <f t="shared" si="0"/>
        <v>28</v>
      </c>
      <c r="R10" s="146" t="s">
        <v>39</v>
      </c>
    </row>
    <row r="11" spans="1:18" ht="15.75" x14ac:dyDescent="0.25">
      <c r="A11" s="129"/>
      <c r="B11" s="72" t="s">
        <v>441</v>
      </c>
      <c r="C11" s="72" t="s">
        <v>98</v>
      </c>
      <c r="D11" s="72" t="s">
        <v>58</v>
      </c>
      <c r="E11" s="73">
        <v>3</v>
      </c>
      <c r="F11" s="145">
        <v>15</v>
      </c>
      <c r="G11" s="73">
        <v>7</v>
      </c>
      <c r="H11" s="145">
        <v>9</v>
      </c>
      <c r="I11" s="73"/>
      <c r="J11" s="142"/>
      <c r="K11" s="73"/>
      <c r="L11" s="142"/>
      <c r="M11" s="87"/>
      <c r="N11" s="142"/>
      <c r="O11" s="93"/>
      <c r="P11" s="87"/>
      <c r="Q11" s="142">
        <f t="shared" si="0"/>
        <v>24</v>
      </c>
      <c r="R11" s="146" t="s">
        <v>42</v>
      </c>
    </row>
    <row r="12" spans="1:18" ht="15.75" x14ac:dyDescent="0.25">
      <c r="A12" s="129"/>
      <c r="B12" s="72" t="s">
        <v>98</v>
      </c>
      <c r="C12" s="72" t="s">
        <v>65</v>
      </c>
      <c r="D12" s="72" t="s">
        <v>534</v>
      </c>
      <c r="E12" s="73">
        <v>14</v>
      </c>
      <c r="F12" s="145">
        <v>2</v>
      </c>
      <c r="G12" s="73">
        <v>10</v>
      </c>
      <c r="H12" s="145">
        <v>6</v>
      </c>
      <c r="I12" s="73"/>
      <c r="J12" s="142"/>
      <c r="K12" s="73"/>
      <c r="L12" s="142"/>
      <c r="M12" s="87">
        <v>6</v>
      </c>
      <c r="N12" s="142">
        <v>10</v>
      </c>
      <c r="O12" s="93"/>
      <c r="P12" s="87"/>
      <c r="Q12" s="142">
        <f t="shared" si="0"/>
        <v>18</v>
      </c>
      <c r="R12" s="146" t="s">
        <v>44</v>
      </c>
    </row>
    <row r="13" spans="1:18" ht="15.75" x14ac:dyDescent="0.25">
      <c r="A13" s="129"/>
      <c r="B13" s="72" t="s">
        <v>541</v>
      </c>
      <c r="C13" s="72" t="s">
        <v>264</v>
      </c>
      <c r="D13" s="72" t="s">
        <v>534</v>
      </c>
      <c r="E13" s="73">
        <v>21</v>
      </c>
      <c r="F13" s="145"/>
      <c r="G13" s="73">
        <v>23</v>
      </c>
      <c r="H13" s="145"/>
      <c r="I13" s="73">
        <v>8</v>
      </c>
      <c r="J13" s="142">
        <v>8</v>
      </c>
      <c r="K13" s="73"/>
      <c r="L13" s="142"/>
      <c r="M13" s="87">
        <v>8</v>
      </c>
      <c r="N13" s="142">
        <v>8</v>
      </c>
      <c r="O13" s="93"/>
      <c r="P13" s="87"/>
      <c r="Q13" s="142">
        <f t="shared" si="0"/>
        <v>16</v>
      </c>
      <c r="R13" s="146" t="s">
        <v>48</v>
      </c>
    </row>
    <row r="14" spans="1:18" ht="15.75" x14ac:dyDescent="0.25">
      <c r="A14" s="129"/>
      <c r="B14" s="72" t="s">
        <v>542</v>
      </c>
      <c r="C14" s="72" t="s">
        <v>88</v>
      </c>
      <c r="D14" s="72" t="s">
        <v>534</v>
      </c>
      <c r="E14" s="73">
        <v>10</v>
      </c>
      <c r="F14" s="145">
        <v>6</v>
      </c>
      <c r="G14" s="73">
        <v>8</v>
      </c>
      <c r="H14" s="145">
        <v>8</v>
      </c>
      <c r="I14" s="73"/>
      <c r="J14" s="87"/>
      <c r="K14" s="87"/>
      <c r="L14" s="87"/>
      <c r="M14" s="87"/>
      <c r="N14" s="87"/>
      <c r="O14" s="93"/>
      <c r="P14" s="87"/>
      <c r="Q14" s="142">
        <f t="shared" si="0"/>
        <v>14</v>
      </c>
      <c r="R14" s="146" t="s">
        <v>52</v>
      </c>
    </row>
    <row r="15" spans="1:18" ht="15.75" x14ac:dyDescent="0.25">
      <c r="A15" s="129"/>
      <c r="B15" s="72" t="s">
        <v>543</v>
      </c>
      <c r="C15" s="72" t="s">
        <v>270</v>
      </c>
      <c r="D15" s="72" t="s">
        <v>534</v>
      </c>
      <c r="E15" s="73">
        <v>7</v>
      </c>
      <c r="F15" s="145">
        <v>9</v>
      </c>
      <c r="G15" s="73"/>
      <c r="H15" s="145"/>
      <c r="I15" s="73"/>
      <c r="J15" s="142"/>
      <c r="K15" s="73"/>
      <c r="L15" s="142"/>
      <c r="M15" s="87"/>
      <c r="N15" s="142"/>
      <c r="O15" s="93"/>
      <c r="P15" s="87"/>
      <c r="Q15" s="142">
        <f t="shared" si="0"/>
        <v>9</v>
      </c>
      <c r="R15" s="146" t="s">
        <v>55</v>
      </c>
    </row>
    <row r="16" spans="1:18" ht="15.75" x14ac:dyDescent="0.25">
      <c r="A16" s="129"/>
      <c r="B16" s="72" t="s">
        <v>544</v>
      </c>
      <c r="C16" s="72" t="s">
        <v>545</v>
      </c>
      <c r="D16" s="72" t="s">
        <v>534</v>
      </c>
      <c r="E16" s="73">
        <v>9</v>
      </c>
      <c r="F16" s="145">
        <v>7</v>
      </c>
      <c r="G16" s="73">
        <v>14</v>
      </c>
      <c r="H16" s="145">
        <v>2</v>
      </c>
      <c r="I16" s="73"/>
      <c r="J16" s="87"/>
      <c r="K16" s="87"/>
      <c r="L16" s="87"/>
      <c r="M16" s="87"/>
      <c r="N16" s="87"/>
      <c r="O16" s="93"/>
      <c r="P16" s="87"/>
      <c r="Q16" s="142">
        <f t="shared" si="0"/>
        <v>9</v>
      </c>
      <c r="R16" s="146"/>
    </row>
    <row r="17" spans="1:18" ht="15.75" x14ac:dyDescent="0.25">
      <c r="A17" s="129"/>
      <c r="B17" s="72" t="s">
        <v>546</v>
      </c>
      <c r="C17" s="72" t="s">
        <v>233</v>
      </c>
      <c r="D17" s="72" t="s">
        <v>28</v>
      </c>
      <c r="E17" s="73"/>
      <c r="F17" s="145"/>
      <c r="G17" s="73"/>
      <c r="H17" s="145"/>
      <c r="I17" s="73">
        <v>7</v>
      </c>
      <c r="J17" s="142">
        <v>9</v>
      </c>
      <c r="K17" s="73"/>
      <c r="L17" s="142"/>
      <c r="M17" s="87"/>
      <c r="N17" s="142"/>
      <c r="O17" s="93"/>
      <c r="P17" s="87"/>
      <c r="Q17" s="142">
        <f t="shared" si="0"/>
        <v>9</v>
      </c>
      <c r="R17" s="146"/>
    </row>
    <row r="18" spans="1:18" ht="15.75" x14ac:dyDescent="0.25">
      <c r="A18" s="129"/>
      <c r="B18" s="177" t="s">
        <v>61</v>
      </c>
      <c r="C18" s="177" t="s">
        <v>98</v>
      </c>
      <c r="D18" s="177" t="s">
        <v>58</v>
      </c>
      <c r="E18" s="73">
        <v>15</v>
      </c>
      <c r="F18" s="145">
        <v>1</v>
      </c>
      <c r="G18" s="73">
        <v>11</v>
      </c>
      <c r="H18" s="145">
        <v>5</v>
      </c>
      <c r="I18" s="73"/>
      <c r="J18" s="142"/>
      <c r="K18" s="73"/>
      <c r="L18" s="142"/>
      <c r="M18" s="87"/>
      <c r="N18" s="142"/>
      <c r="O18" s="93"/>
      <c r="P18" s="87"/>
      <c r="Q18" s="142">
        <f t="shared" si="0"/>
        <v>6</v>
      </c>
      <c r="R18" s="146" t="s">
        <v>63</v>
      </c>
    </row>
    <row r="19" spans="1:18" ht="15.75" x14ac:dyDescent="0.25">
      <c r="A19" s="129"/>
      <c r="B19" s="72" t="s">
        <v>547</v>
      </c>
      <c r="C19" s="72" t="s">
        <v>548</v>
      </c>
      <c r="D19" s="72" t="s">
        <v>534</v>
      </c>
      <c r="E19" s="73">
        <v>17</v>
      </c>
      <c r="F19" s="145"/>
      <c r="G19" s="73">
        <v>12</v>
      </c>
      <c r="H19" s="145">
        <v>4</v>
      </c>
      <c r="I19" s="87"/>
      <c r="J19" s="142"/>
      <c r="K19" s="73"/>
      <c r="L19" s="142"/>
      <c r="M19" s="87"/>
      <c r="N19" s="142"/>
      <c r="O19" s="93"/>
      <c r="P19" s="87"/>
      <c r="Q19" s="142">
        <f t="shared" si="0"/>
        <v>4</v>
      </c>
      <c r="R19" s="146" t="s">
        <v>144</v>
      </c>
    </row>
    <row r="20" spans="1:18" ht="15.75" x14ac:dyDescent="0.25">
      <c r="A20" s="129"/>
      <c r="B20" s="72" t="s">
        <v>549</v>
      </c>
      <c r="C20" s="72" t="s">
        <v>550</v>
      </c>
      <c r="D20" s="72" t="s">
        <v>534</v>
      </c>
      <c r="E20" s="73">
        <v>13</v>
      </c>
      <c r="F20" s="145">
        <v>3</v>
      </c>
      <c r="G20" s="73">
        <v>19</v>
      </c>
      <c r="H20" s="145"/>
      <c r="I20" s="87"/>
      <c r="J20" s="142"/>
      <c r="K20" s="73"/>
      <c r="L20" s="142"/>
      <c r="M20" s="87"/>
      <c r="N20" s="142"/>
      <c r="O20" s="93"/>
      <c r="P20" s="87"/>
      <c r="Q20" s="142">
        <f t="shared" si="0"/>
        <v>3</v>
      </c>
      <c r="R20" s="146" t="s">
        <v>67</v>
      </c>
    </row>
    <row r="21" spans="1:18" ht="15.75" x14ac:dyDescent="0.25">
      <c r="A21" s="129"/>
      <c r="B21" s="72" t="s">
        <v>551</v>
      </c>
      <c r="C21" s="72" t="s">
        <v>72</v>
      </c>
      <c r="D21" s="72" t="s">
        <v>534</v>
      </c>
      <c r="E21" s="73">
        <v>18</v>
      </c>
      <c r="F21" s="142"/>
      <c r="G21" s="73">
        <v>15</v>
      </c>
      <c r="H21" s="145">
        <v>1</v>
      </c>
      <c r="I21" s="87"/>
      <c r="J21" s="142"/>
      <c r="K21" s="73"/>
      <c r="L21" s="142"/>
      <c r="M21" s="87"/>
      <c r="N21" s="142"/>
      <c r="O21" s="93"/>
      <c r="P21" s="87"/>
      <c r="Q21" s="142">
        <f t="shared" si="0"/>
        <v>1</v>
      </c>
      <c r="R21" s="146" t="s">
        <v>70</v>
      </c>
    </row>
    <row r="22" spans="1:18" ht="15.75" x14ac:dyDescent="0.25">
      <c r="A22" s="129"/>
      <c r="B22" s="72" t="s">
        <v>552</v>
      </c>
      <c r="C22" s="72" t="s">
        <v>20</v>
      </c>
      <c r="D22" s="72" t="s">
        <v>534</v>
      </c>
      <c r="E22" s="73">
        <v>16</v>
      </c>
      <c r="F22" s="142"/>
      <c r="G22" s="73">
        <v>18</v>
      </c>
      <c r="H22" s="142"/>
      <c r="I22" s="87"/>
      <c r="J22" s="142"/>
      <c r="K22" s="73"/>
      <c r="L22" s="142"/>
      <c r="M22" s="87"/>
      <c r="N22" s="142"/>
      <c r="O22" s="93"/>
      <c r="P22" s="87"/>
      <c r="Q22" s="142">
        <f t="shared" si="0"/>
        <v>0</v>
      </c>
      <c r="R22" s="146" t="s">
        <v>198</v>
      </c>
    </row>
    <row r="23" spans="1:18" ht="15.75" x14ac:dyDescent="0.25">
      <c r="A23" s="129"/>
      <c r="B23" s="177" t="s">
        <v>553</v>
      </c>
      <c r="C23" s="177" t="s">
        <v>233</v>
      </c>
      <c r="D23" s="177" t="s">
        <v>534</v>
      </c>
      <c r="E23" s="73">
        <v>19</v>
      </c>
      <c r="F23" s="142"/>
      <c r="G23" s="73">
        <v>20</v>
      </c>
      <c r="H23" s="142"/>
      <c r="I23" s="87"/>
      <c r="J23" s="142"/>
      <c r="K23" s="73"/>
      <c r="L23" s="142"/>
      <c r="M23" s="87"/>
      <c r="N23" s="142"/>
      <c r="O23" s="93"/>
      <c r="P23" s="87"/>
      <c r="Q23" s="142">
        <f t="shared" si="0"/>
        <v>0</v>
      </c>
      <c r="R23" s="146"/>
    </row>
    <row r="24" spans="1:18" ht="15.75" x14ac:dyDescent="0.25">
      <c r="A24" s="129"/>
      <c r="B24" s="72" t="s">
        <v>554</v>
      </c>
      <c r="C24" s="72" t="s">
        <v>231</v>
      </c>
      <c r="D24" s="72" t="s">
        <v>534</v>
      </c>
      <c r="E24" s="73">
        <v>20</v>
      </c>
      <c r="F24" s="142"/>
      <c r="G24" s="73">
        <v>24</v>
      </c>
      <c r="H24" s="142"/>
      <c r="I24" s="87"/>
      <c r="J24" s="142"/>
      <c r="K24" s="73"/>
      <c r="L24" s="142"/>
      <c r="M24" s="87"/>
      <c r="N24" s="142"/>
      <c r="O24" s="93"/>
      <c r="P24" s="87"/>
      <c r="Q24" s="142">
        <f t="shared" si="0"/>
        <v>0</v>
      </c>
      <c r="R24" s="146"/>
    </row>
    <row r="25" spans="1:18" ht="15.75" x14ac:dyDescent="0.25">
      <c r="A25" s="129"/>
      <c r="B25" s="72" t="s">
        <v>555</v>
      </c>
      <c r="C25" s="72" t="s">
        <v>98</v>
      </c>
      <c r="D25" s="72" t="s">
        <v>534</v>
      </c>
      <c r="E25" s="73">
        <v>22</v>
      </c>
      <c r="F25" s="142"/>
      <c r="G25" s="73">
        <v>25</v>
      </c>
      <c r="H25" s="142"/>
      <c r="I25" s="87"/>
      <c r="J25" s="142"/>
      <c r="K25" s="73"/>
      <c r="L25" s="142"/>
      <c r="M25" s="87"/>
      <c r="N25" s="142"/>
      <c r="O25" s="93"/>
      <c r="P25" s="87"/>
      <c r="Q25" s="142">
        <f t="shared" si="0"/>
        <v>0</v>
      </c>
      <c r="R25" s="146"/>
    </row>
    <row r="26" spans="1:18" ht="15.75" x14ac:dyDescent="0.25">
      <c r="A26" s="129"/>
      <c r="B26" s="72" t="s">
        <v>556</v>
      </c>
      <c r="C26" s="72" t="s">
        <v>557</v>
      </c>
      <c r="D26" s="72" t="s">
        <v>534</v>
      </c>
      <c r="E26" s="73"/>
      <c r="F26" s="142"/>
      <c r="G26" s="73">
        <v>16</v>
      </c>
      <c r="H26" s="142"/>
      <c r="I26" s="87"/>
      <c r="J26" s="142"/>
      <c r="K26" s="73"/>
      <c r="L26" s="142"/>
      <c r="M26" s="87"/>
      <c r="N26" s="142"/>
      <c r="O26" s="93"/>
      <c r="P26" s="87"/>
      <c r="Q26" s="142">
        <f t="shared" si="0"/>
        <v>0</v>
      </c>
      <c r="R26" s="146"/>
    </row>
    <row r="27" spans="1:18" ht="15.75" x14ac:dyDescent="0.25">
      <c r="A27" s="129"/>
      <c r="B27" s="72" t="s">
        <v>106</v>
      </c>
      <c r="C27" s="72" t="s">
        <v>13</v>
      </c>
      <c r="D27" s="72" t="s">
        <v>47</v>
      </c>
      <c r="E27" s="73"/>
      <c r="F27" s="142"/>
      <c r="G27" s="73"/>
      <c r="H27" s="142"/>
      <c r="I27" s="87"/>
      <c r="J27" s="142"/>
      <c r="K27" s="73"/>
      <c r="L27" s="142"/>
      <c r="M27" s="87"/>
      <c r="N27" s="142"/>
      <c r="O27" s="93"/>
      <c r="P27" s="87"/>
      <c r="Q27" s="142">
        <f t="shared" si="0"/>
        <v>0</v>
      </c>
      <c r="R27" s="146"/>
    </row>
    <row r="28" spans="1:18" ht="15.75" x14ac:dyDescent="0.25">
      <c r="A28" s="129"/>
      <c r="B28" s="72" t="s">
        <v>558</v>
      </c>
      <c r="C28" s="72" t="s">
        <v>386</v>
      </c>
      <c r="D28" s="72" t="s">
        <v>534</v>
      </c>
      <c r="E28" s="73"/>
      <c r="F28" s="142"/>
      <c r="G28" s="73"/>
      <c r="H28" s="142"/>
      <c r="I28" s="87"/>
      <c r="J28" s="142"/>
      <c r="K28" s="73"/>
      <c r="L28" s="142"/>
      <c r="M28" s="87"/>
      <c r="N28" s="142"/>
      <c r="O28" s="93"/>
      <c r="P28" s="87"/>
      <c r="Q28" s="142">
        <f t="shared" si="0"/>
        <v>0</v>
      </c>
      <c r="R28" s="146"/>
    </row>
    <row r="29" spans="1:18" ht="15.75" x14ac:dyDescent="0.25">
      <c r="A29" s="129"/>
      <c r="B29" s="72" t="s">
        <v>559</v>
      </c>
      <c r="C29" s="72" t="s">
        <v>560</v>
      </c>
      <c r="D29" s="72" t="s">
        <v>561</v>
      </c>
      <c r="E29" s="73"/>
      <c r="F29" s="142"/>
      <c r="G29" s="73"/>
      <c r="H29" s="142"/>
      <c r="I29" s="87"/>
      <c r="J29" s="142"/>
      <c r="K29" s="73"/>
      <c r="L29" s="142"/>
      <c r="M29" s="87"/>
      <c r="N29" s="142"/>
      <c r="O29" s="93"/>
      <c r="P29" s="87"/>
      <c r="Q29" s="142">
        <f t="shared" si="0"/>
        <v>0</v>
      </c>
      <c r="R29" s="146"/>
    </row>
    <row r="30" spans="1:18" ht="15.75" x14ac:dyDescent="0.25">
      <c r="A30" s="129"/>
      <c r="B30" s="72" t="s">
        <v>562</v>
      </c>
      <c r="C30" s="72" t="s">
        <v>100</v>
      </c>
      <c r="D30" s="72" t="s">
        <v>54</v>
      </c>
      <c r="E30" s="73"/>
      <c r="F30" s="142"/>
      <c r="G30" s="73"/>
      <c r="H30" s="142"/>
      <c r="I30" s="87"/>
      <c r="J30" s="142"/>
      <c r="K30" s="73"/>
      <c r="L30" s="142"/>
      <c r="M30" s="87"/>
      <c r="N30" s="142"/>
      <c r="O30" s="93"/>
      <c r="P30" s="87"/>
      <c r="Q30" s="142">
        <f t="shared" si="0"/>
        <v>0</v>
      </c>
      <c r="R30" s="146"/>
    </row>
    <row r="31" spans="1:18" ht="15.75" x14ac:dyDescent="0.25">
      <c r="A31" s="129"/>
      <c r="B31" s="72" t="s">
        <v>95</v>
      </c>
      <c r="C31" s="72" t="s">
        <v>563</v>
      </c>
      <c r="D31" s="72" t="s">
        <v>54</v>
      </c>
      <c r="E31" s="73"/>
      <c r="F31" s="142"/>
      <c r="G31" s="73"/>
      <c r="H31" s="142"/>
      <c r="I31" s="87"/>
      <c r="J31" s="142"/>
      <c r="K31" s="73"/>
      <c r="L31" s="142"/>
      <c r="M31" s="87"/>
      <c r="N31" s="142"/>
      <c r="O31" s="93"/>
      <c r="P31" s="87"/>
      <c r="Q31" s="142">
        <f t="shared" si="0"/>
        <v>0</v>
      </c>
      <c r="R31" s="146"/>
    </row>
    <row r="32" spans="1:18" ht="15.75" x14ac:dyDescent="0.25">
      <c r="A32" s="130"/>
      <c r="B32" s="72" t="s">
        <v>77</v>
      </c>
      <c r="C32" s="72" t="s">
        <v>85</v>
      </c>
      <c r="D32" s="72" t="s">
        <v>534</v>
      </c>
      <c r="E32" s="73"/>
      <c r="F32" s="142"/>
      <c r="G32" s="73">
        <v>16</v>
      </c>
      <c r="H32" s="142"/>
      <c r="I32" s="87"/>
      <c r="J32" s="142"/>
      <c r="K32" s="73"/>
      <c r="L32" s="142"/>
      <c r="M32" s="87"/>
      <c r="N32" s="142"/>
      <c r="O32" s="93"/>
      <c r="P32" s="87"/>
      <c r="Q32" s="142">
        <f t="shared" si="0"/>
        <v>0</v>
      </c>
      <c r="R32" s="146"/>
    </row>
    <row r="33" spans="1:18" ht="15.75" x14ac:dyDescent="0.25">
      <c r="A33" s="130"/>
      <c r="B33" s="72" t="s">
        <v>564</v>
      </c>
      <c r="C33" s="72" t="s">
        <v>102</v>
      </c>
      <c r="D33" s="72" t="s">
        <v>534</v>
      </c>
      <c r="E33" s="73"/>
      <c r="F33" s="142"/>
      <c r="G33" s="73">
        <v>21</v>
      </c>
      <c r="H33" s="142"/>
      <c r="I33" s="87"/>
      <c r="J33" s="142"/>
      <c r="K33" s="73"/>
      <c r="L33" s="142"/>
      <c r="M33" s="87"/>
      <c r="N33" s="142"/>
      <c r="O33" s="93"/>
      <c r="P33" s="87"/>
      <c r="Q33" s="142">
        <f t="shared" si="0"/>
        <v>0</v>
      </c>
      <c r="R33" s="146"/>
    </row>
    <row r="34" spans="1:18" ht="15.75" x14ac:dyDescent="0.25">
      <c r="A34" s="130"/>
      <c r="B34" s="72" t="s">
        <v>92</v>
      </c>
      <c r="C34" s="72" t="s">
        <v>361</v>
      </c>
      <c r="D34" s="72" t="s">
        <v>54</v>
      </c>
      <c r="E34" s="73"/>
      <c r="F34" s="142"/>
      <c r="G34" s="73"/>
      <c r="H34" s="142"/>
      <c r="I34" s="87"/>
      <c r="J34" s="142"/>
      <c r="K34" s="73"/>
      <c r="L34" s="142"/>
      <c r="M34" s="87"/>
      <c r="N34" s="142"/>
      <c r="O34" s="93"/>
      <c r="P34" s="87"/>
      <c r="Q34" s="142">
        <f t="shared" si="0"/>
        <v>0</v>
      </c>
      <c r="R34" s="146"/>
    </row>
    <row r="35" spans="1:18" ht="15.75" x14ac:dyDescent="0.25">
      <c r="A35" s="130"/>
      <c r="B35" s="72" t="s">
        <v>565</v>
      </c>
      <c r="C35" s="72" t="s">
        <v>13</v>
      </c>
      <c r="D35" s="72" t="s">
        <v>534</v>
      </c>
      <c r="E35" s="72"/>
      <c r="F35" s="142"/>
      <c r="G35" s="73">
        <v>21</v>
      </c>
      <c r="H35" s="142"/>
      <c r="I35" s="87"/>
      <c r="J35" s="142"/>
      <c r="K35" s="73"/>
      <c r="L35" s="142"/>
      <c r="M35" s="87"/>
      <c r="N35" s="142"/>
      <c r="O35" s="93"/>
      <c r="P35" s="87"/>
      <c r="Q35" s="142">
        <f t="shared" si="0"/>
        <v>0</v>
      </c>
      <c r="R35" s="146"/>
    </row>
    <row r="36" spans="1:18" ht="15.75" x14ac:dyDescent="0.25">
      <c r="A36" s="178"/>
      <c r="B36" s="72" t="s">
        <v>358</v>
      </c>
      <c r="C36" s="72" t="s">
        <v>98</v>
      </c>
      <c r="D36" s="72" t="s">
        <v>54</v>
      </c>
      <c r="E36" s="72"/>
      <c r="F36" s="142"/>
      <c r="G36" s="73"/>
      <c r="H36" s="142"/>
      <c r="I36" s="87"/>
      <c r="J36" s="142"/>
      <c r="K36" s="73"/>
      <c r="L36" s="142"/>
      <c r="M36" s="87"/>
      <c r="N36" s="142"/>
      <c r="O36" s="93"/>
      <c r="P36" s="87"/>
      <c r="Q36" s="142">
        <f t="shared" si="0"/>
        <v>0</v>
      </c>
      <c r="R36" s="146"/>
    </row>
    <row r="37" spans="1:18" ht="15.75" x14ac:dyDescent="0.25">
      <c r="A37" s="130"/>
      <c r="B37" s="72" t="s">
        <v>37</v>
      </c>
      <c r="C37" s="72" t="s">
        <v>81</v>
      </c>
      <c r="D37" s="72" t="s">
        <v>54</v>
      </c>
      <c r="E37" s="72"/>
      <c r="F37" s="142"/>
      <c r="G37" s="87"/>
      <c r="H37" s="142"/>
      <c r="I37" s="87"/>
      <c r="J37" s="142"/>
      <c r="K37" s="73"/>
      <c r="L37" s="142"/>
      <c r="M37" s="87"/>
      <c r="N37" s="142"/>
      <c r="O37" s="93"/>
      <c r="P37" s="87"/>
      <c r="Q37" s="142">
        <f t="shared" si="0"/>
        <v>0</v>
      </c>
      <c r="R37" s="146"/>
    </row>
  </sheetData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2"/>
  <sheetViews>
    <sheetView workbookViewId="0">
      <selection activeCell="G20" sqref="G20"/>
    </sheetView>
  </sheetViews>
  <sheetFormatPr defaultRowHeight="12.75" x14ac:dyDescent="0.2"/>
  <cols>
    <col min="1" max="1" width="0.140625"/>
    <col min="2" max="2" width="17"/>
    <col min="3" max="3" width="13.5703125"/>
    <col min="4" max="4" width="17.5703125"/>
    <col min="5" max="5" width="0.140625"/>
    <col min="10" max="10" width="10.7109375" style="52"/>
    <col min="11" max="13" width="11"/>
    <col min="14" max="14" width="11" style="53"/>
    <col min="15" max="15" width="11"/>
    <col min="19" max="19" width="11"/>
  </cols>
  <sheetData>
    <row r="1" spans="1:20" ht="15.75" x14ac:dyDescent="0.25">
      <c r="B1" s="54" t="s">
        <v>108</v>
      </c>
      <c r="C1" s="55"/>
    </row>
    <row r="2" spans="1:20" ht="15.75" x14ac:dyDescent="0.25">
      <c r="A2" s="56"/>
      <c r="B2" s="57" t="s">
        <v>1</v>
      </c>
      <c r="C2" s="57" t="s">
        <v>2</v>
      </c>
      <c r="D2" s="228" t="s">
        <v>3</v>
      </c>
      <c r="E2" s="228"/>
      <c r="F2" s="58" t="s">
        <v>4</v>
      </c>
      <c r="G2" s="59" t="s">
        <v>5</v>
      </c>
      <c r="H2" s="58" t="s">
        <v>6</v>
      </c>
      <c r="I2" s="60" t="s">
        <v>5</v>
      </c>
      <c r="J2" s="61" t="s">
        <v>7</v>
      </c>
      <c r="K2" s="62" t="s">
        <v>5</v>
      </c>
      <c r="L2" s="63" t="s">
        <v>8</v>
      </c>
      <c r="M2" s="62" t="s">
        <v>5</v>
      </c>
      <c r="N2" s="64" t="s">
        <v>9</v>
      </c>
      <c r="O2" s="62" t="s">
        <v>5</v>
      </c>
      <c r="P2" s="63" t="s">
        <v>8</v>
      </c>
      <c r="Q2" s="62" t="s">
        <v>5</v>
      </c>
      <c r="R2" s="58" t="s">
        <v>10</v>
      </c>
      <c r="S2" s="65" t="s">
        <v>11</v>
      </c>
      <c r="T2" s="66"/>
    </row>
    <row r="3" spans="1:20" ht="15.75" x14ac:dyDescent="0.25">
      <c r="A3" s="67"/>
      <c r="B3" s="215" t="s">
        <v>109</v>
      </c>
      <c r="C3" s="215" t="s">
        <v>110</v>
      </c>
      <c r="D3" s="215" t="s">
        <v>14</v>
      </c>
      <c r="E3" s="215"/>
      <c r="F3" s="216">
        <v>5</v>
      </c>
      <c r="G3" s="217">
        <v>11</v>
      </c>
      <c r="H3" s="218">
        <v>3</v>
      </c>
      <c r="I3" s="219">
        <v>15</v>
      </c>
      <c r="J3" s="218">
        <v>3</v>
      </c>
      <c r="K3" s="219">
        <v>15</v>
      </c>
      <c r="L3" s="220">
        <v>1</v>
      </c>
      <c r="M3" s="217">
        <v>20</v>
      </c>
      <c r="N3" s="221">
        <v>1</v>
      </c>
      <c r="O3" s="217">
        <v>20</v>
      </c>
      <c r="P3" s="217">
        <v>2</v>
      </c>
      <c r="Q3" s="217">
        <v>17</v>
      </c>
      <c r="R3" s="219">
        <v>98</v>
      </c>
      <c r="S3" s="214" t="s">
        <v>15</v>
      </c>
    </row>
    <row r="4" spans="1:20" ht="15.75" x14ac:dyDescent="0.25">
      <c r="A4" s="67"/>
      <c r="B4" s="215" t="s">
        <v>111</v>
      </c>
      <c r="C4" s="215" t="s">
        <v>112</v>
      </c>
      <c r="D4" s="215" t="s">
        <v>47</v>
      </c>
      <c r="E4" s="215"/>
      <c r="F4" s="216">
        <v>2</v>
      </c>
      <c r="G4" s="217">
        <v>17</v>
      </c>
      <c r="H4" s="218">
        <v>2</v>
      </c>
      <c r="I4" s="219">
        <v>17</v>
      </c>
      <c r="J4" s="222">
        <v>1</v>
      </c>
      <c r="K4" s="223">
        <v>20</v>
      </c>
      <c r="L4" s="224"/>
      <c r="M4" s="225"/>
      <c r="N4" s="221">
        <v>3</v>
      </c>
      <c r="O4" s="217">
        <v>15</v>
      </c>
      <c r="P4" s="217">
        <v>3</v>
      </c>
      <c r="Q4" s="217">
        <v>15</v>
      </c>
      <c r="R4" s="219">
        <v>84</v>
      </c>
      <c r="S4" s="214" t="s">
        <v>18</v>
      </c>
    </row>
    <row r="5" spans="1:20" ht="15.75" x14ac:dyDescent="0.25">
      <c r="A5" s="67"/>
      <c r="B5" s="204" t="s">
        <v>113</v>
      </c>
      <c r="C5" s="204" t="s">
        <v>114</v>
      </c>
      <c r="D5" s="204" t="s">
        <v>69</v>
      </c>
      <c r="E5" s="204"/>
      <c r="F5" s="205">
        <v>3</v>
      </c>
      <c r="G5" s="206">
        <v>15</v>
      </c>
      <c r="H5" s="207">
        <v>4</v>
      </c>
      <c r="I5" s="208">
        <v>13</v>
      </c>
      <c r="J5" s="209"/>
      <c r="K5" s="210"/>
      <c r="L5" s="211"/>
      <c r="M5" s="212"/>
      <c r="N5" s="213">
        <v>2</v>
      </c>
      <c r="O5" s="206">
        <v>17</v>
      </c>
      <c r="P5" s="206">
        <v>1</v>
      </c>
      <c r="Q5" s="206">
        <v>20</v>
      </c>
      <c r="R5" s="208">
        <v>65</v>
      </c>
      <c r="S5" s="214" t="s">
        <v>21</v>
      </c>
    </row>
    <row r="6" spans="1:20" ht="15.75" x14ac:dyDescent="0.25">
      <c r="A6" s="67"/>
      <c r="B6" s="72" t="s">
        <v>115</v>
      </c>
      <c r="C6" s="72" t="s">
        <v>116</v>
      </c>
      <c r="D6" s="72" t="s">
        <v>28</v>
      </c>
      <c r="E6" s="72">
        <v>6</v>
      </c>
      <c r="F6" s="73">
        <v>6</v>
      </c>
      <c r="G6" s="74">
        <v>10</v>
      </c>
      <c r="H6" s="82">
        <v>7</v>
      </c>
      <c r="I6" s="76">
        <v>9</v>
      </c>
      <c r="J6" s="77"/>
      <c r="K6" s="78"/>
      <c r="L6" s="83">
        <v>2</v>
      </c>
      <c r="M6" s="74">
        <v>17</v>
      </c>
      <c r="N6" s="81">
        <v>6</v>
      </c>
      <c r="O6" s="78">
        <v>10</v>
      </c>
      <c r="P6" s="78" t="s">
        <v>117</v>
      </c>
      <c r="Q6" s="78" t="s">
        <v>118</v>
      </c>
      <c r="R6" s="76">
        <v>59</v>
      </c>
      <c r="S6" s="203" t="s">
        <v>25</v>
      </c>
    </row>
    <row r="7" spans="1:20" ht="15.75" x14ac:dyDescent="0.25">
      <c r="A7" s="67" t="s">
        <v>119</v>
      </c>
      <c r="B7" s="195" t="s">
        <v>120</v>
      </c>
      <c r="C7" s="195" t="s">
        <v>121</v>
      </c>
      <c r="D7" s="195" t="s">
        <v>24</v>
      </c>
      <c r="E7" s="195"/>
      <c r="F7" s="196">
        <v>7</v>
      </c>
      <c r="G7" s="197">
        <v>9</v>
      </c>
      <c r="H7" s="198">
        <v>1</v>
      </c>
      <c r="I7" s="199">
        <v>20</v>
      </c>
      <c r="J7" s="198">
        <v>2</v>
      </c>
      <c r="K7" s="199">
        <v>17</v>
      </c>
      <c r="L7" s="200"/>
      <c r="M7" s="201"/>
      <c r="N7" s="202">
        <v>7</v>
      </c>
      <c r="O7" s="197">
        <v>9</v>
      </c>
      <c r="P7" s="197"/>
      <c r="Q7" s="197"/>
      <c r="R7" s="199">
        <v>55</v>
      </c>
      <c r="S7" s="203" t="s">
        <v>29</v>
      </c>
    </row>
    <row r="8" spans="1:20" ht="15.75" x14ac:dyDescent="0.25">
      <c r="A8" s="67"/>
      <c r="B8" s="72" t="s">
        <v>122</v>
      </c>
      <c r="C8" s="72" t="s">
        <v>123</v>
      </c>
      <c r="D8" s="72" t="s">
        <v>14</v>
      </c>
      <c r="E8" s="72">
        <v>4</v>
      </c>
      <c r="F8" s="73">
        <v>4</v>
      </c>
      <c r="G8" s="74">
        <v>13</v>
      </c>
      <c r="H8" s="75">
        <v>4</v>
      </c>
      <c r="I8" s="76">
        <v>13</v>
      </c>
      <c r="J8" s="77"/>
      <c r="K8" s="78"/>
      <c r="L8" s="79"/>
      <c r="M8" s="80"/>
      <c r="N8" s="81">
        <v>5</v>
      </c>
      <c r="O8" s="74">
        <v>11</v>
      </c>
      <c r="P8" s="74"/>
      <c r="Q8" s="74"/>
      <c r="R8" s="76">
        <v>37</v>
      </c>
      <c r="S8" s="203" t="s">
        <v>33</v>
      </c>
    </row>
    <row r="9" spans="1:20" ht="15.75" x14ac:dyDescent="0.25">
      <c r="A9" s="67"/>
      <c r="B9" s="72" t="s">
        <v>124</v>
      </c>
      <c r="C9" s="72" t="s">
        <v>125</v>
      </c>
      <c r="D9" s="72" t="s">
        <v>47</v>
      </c>
      <c r="E9" s="72">
        <v>12</v>
      </c>
      <c r="F9" s="73">
        <v>12</v>
      </c>
      <c r="G9" s="74">
        <v>4</v>
      </c>
      <c r="H9" s="82">
        <v>8</v>
      </c>
      <c r="I9" s="76">
        <v>8</v>
      </c>
      <c r="J9" s="82">
        <v>4</v>
      </c>
      <c r="K9" s="76">
        <v>13</v>
      </c>
      <c r="L9" s="79"/>
      <c r="M9" s="80"/>
      <c r="N9" s="81">
        <v>10</v>
      </c>
      <c r="O9" s="74">
        <v>6</v>
      </c>
      <c r="P9" s="74"/>
      <c r="Q9" s="74"/>
      <c r="R9" s="76">
        <v>31</v>
      </c>
      <c r="S9" s="203" t="s">
        <v>36</v>
      </c>
    </row>
    <row r="10" spans="1:20" ht="15.75" x14ac:dyDescent="0.25">
      <c r="A10" s="67"/>
      <c r="B10" s="72" t="s">
        <v>126</v>
      </c>
      <c r="C10" s="72" t="s">
        <v>127</v>
      </c>
      <c r="D10" s="72" t="s">
        <v>69</v>
      </c>
      <c r="E10" s="72">
        <v>2</v>
      </c>
      <c r="F10" s="73">
        <v>1</v>
      </c>
      <c r="G10" s="74">
        <v>20</v>
      </c>
      <c r="H10" s="82">
        <v>6</v>
      </c>
      <c r="I10" s="76">
        <v>10</v>
      </c>
      <c r="J10" s="77"/>
      <c r="K10" s="78"/>
      <c r="L10" s="84"/>
      <c r="M10" s="80"/>
      <c r="N10" s="85"/>
      <c r="O10" s="80"/>
      <c r="P10" s="80"/>
      <c r="Q10" s="80"/>
      <c r="R10" s="78">
        <f>SUM(G10+I10+K10)</f>
        <v>30</v>
      </c>
      <c r="S10" s="203" t="s">
        <v>39</v>
      </c>
      <c r="T10" s="86"/>
    </row>
    <row r="11" spans="1:20" ht="15.75" x14ac:dyDescent="0.25">
      <c r="A11" s="67"/>
      <c r="B11" s="72" t="s">
        <v>128</v>
      </c>
      <c r="C11" s="72" t="s">
        <v>129</v>
      </c>
      <c r="D11" s="72" t="s">
        <v>14</v>
      </c>
      <c r="E11" s="72">
        <v>9</v>
      </c>
      <c r="F11" s="73">
        <v>9</v>
      </c>
      <c r="G11" s="74">
        <v>7</v>
      </c>
      <c r="H11" s="82">
        <v>8</v>
      </c>
      <c r="I11" s="76">
        <v>8</v>
      </c>
      <c r="J11" s="77"/>
      <c r="K11" s="78"/>
      <c r="L11" s="79"/>
      <c r="M11" s="80"/>
      <c r="N11" s="81">
        <v>4</v>
      </c>
      <c r="O11" s="74">
        <v>13</v>
      </c>
      <c r="P11" s="74"/>
      <c r="Q11" s="74"/>
      <c r="R11" s="76">
        <v>28</v>
      </c>
      <c r="S11" s="203" t="s">
        <v>42</v>
      </c>
    </row>
    <row r="12" spans="1:20" ht="15.75" x14ac:dyDescent="0.25">
      <c r="A12" s="67"/>
      <c r="B12" s="72" t="s">
        <v>130</v>
      </c>
      <c r="C12" s="72" t="s">
        <v>131</v>
      </c>
      <c r="D12" s="72" t="s">
        <v>58</v>
      </c>
      <c r="E12" s="87"/>
      <c r="F12" s="73"/>
      <c r="G12" s="87"/>
      <c r="H12" s="88"/>
      <c r="I12" s="82"/>
      <c r="J12" s="77">
        <v>5</v>
      </c>
      <c r="K12" s="76">
        <v>11</v>
      </c>
      <c r="L12" s="87"/>
      <c r="M12" s="87"/>
      <c r="N12" s="81">
        <v>9</v>
      </c>
      <c r="O12" s="87">
        <v>7</v>
      </c>
      <c r="P12" s="87"/>
      <c r="Q12" s="87"/>
      <c r="R12" s="76">
        <v>18</v>
      </c>
      <c r="S12" s="203" t="s">
        <v>44</v>
      </c>
    </row>
    <row r="13" spans="1:20" ht="15.75" x14ac:dyDescent="0.25">
      <c r="A13" s="67"/>
      <c r="B13" s="72" t="s">
        <v>132</v>
      </c>
      <c r="C13" s="72" t="s">
        <v>133</v>
      </c>
      <c r="D13" s="72" t="s">
        <v>134</v>
      </c>
      <c r="E13" s="72"/>
      <c r="F13" s="73">
        <v>13</v>
      </c>
      <c r="G13" s="74">
        <v>3</v>
      </c>
      <c r="H13" s="77"/>
      <c r="I13" s="78"/>
      <c r="J13" s="82">
        <v>6</v>
      </c>
      <c r="K13" s="76">
        <v>10</v>
      </c>
      <c r="L13" s="84"/>
      <c r="M13" s="80"/>
      <c r="N13" s="85"/>
      <c r="O13" s="80"/>
      <c r="P13" s="80"/>
      <c r="Q13" s="80"/>
      <c r="R13" s="78">
        <f>SUM(G13+I13+K13)</f>
        <v>13</v>
      </c>
      <c r="S13" s="203" t="s">
        <v>48</v>
      </c>
      <c r="T13" s="86"/>
    </row>
    <row r="14" spans="1:20" ht="15.75" x14ac:dyDescent="0.25">
      <c r="A14" s="67"/>
      <c r="B14" s="72" t="s">
        <v>135</v>
      </c>
      <c r="C14" s="72" t="s">
        <v>136</v>
      </c>
      <c r="D14" s="72" t="s">
        <v>28</v>
      </c>
      <c r="E14" s="72"/>
      <c r="F14" s="73">
        <v>21</v>
      </c>
      <c r="G14" s="74"/>
      <c r="H14" s="89"/>
      <c r="I14" s="77"/>
      <c r="J14" s="82">
        <v>7</v>
      </c>
      <c r="K14" s="76">
        <v>9</v>
      </c>
      <c r="L14" s="79"/>
      <c r="M14" s="79"/>
      <c r="N14" s="90"/>
      <c r="O14" s="79"/>
      <c r="P14" s="79"/>
      <c r="Q14" s="79"/>
      <c r="R14" s="78">
        <f>SUM(G14+I14+K14)</f>
        <v>9</v>
      </c>
      <c r="S14" s="203" t="s">
        <v>52</v>
      </c>
      <c r="T14" s="86"/>
    </row>
    <row r="15" spans="1:20" ht="15.75" x14ac:dyDescent="0.25">
      <c r="A15" s="91"/>
      <c r="B15" s="72" t="s">
        <v>137</v>
      </c>
      <c r="C15" s="72" t="s">
        <v>136</v>
      </c>
      <c r="D15" s="72" t="s">
        <v>47</v>
      </c>
      <c r="E15" s="72"/>
      <c r="F15" s="73">
        <v>20</v>
      </c>
      <c r="G15" s="74"/>
      <c r="H15" s="89"/>
      <c r="I15" s="78"/>
      <c r="J15" s="92"/>
      <c r="K15" s="78"/>
      <c r="L15" s="79"/>
      <c r="M15" s="80"/>
      <c r="N15" s="93">
        <v>8</v>
      </c>
      <c r="O15" s="74">
        <v>8</v>
      </c>
      <c r="P15" s="74"/>
      <c r="Q15" s="74"/>
      <c r="R15" s="76">
        <v>8</v>
      </c>
      <c r="S15" s="203" t="s">
        <v>55</v>
      </c>
    </row>
    <row r="16" spans="1:20" ht="15.75" x14ac:dyDescent="0.25">
      <c r="A16" s="67"/>
      <c r="B16" s="72" t="s">
        <v>138</v>
      </c>
      <c r="C16" s="72" t="s">
        <v>139</v>
      </c>
      <c r="D16" s="72" t="s">
        <v>14</v>
      </c>
      <c r="E16" s="72"/>
      <c r="F16" s="73">
        <v>8</v>
      </c>
      <c r="G16" s="74">
        <v>8</v>
      </c>
      <c r="H16" s="77"/>
      <c r="I16" s="78"/>
      <c r="J16" s="94"/>
      <c r="K16" s="78"/>
      <c r="L16" s="84"/>
      <c r="M16" s="80"/>
      <c r="N16" s="90"/>
      <c r="O16" s="80"/>
      <c r="P16" s="80"/>
      <c r="Q16" s="80"/>
      <c r="R16" s="78">
        <f>SUM(G16+I16+K16)</f>
        <v>8</v>
      </c>
      <c r="S16" s="82"/>
      <c r="T16" s="86"/>
    </row>
    <row r="17" spans="1:20" ht="15.75" x14ac:dyDescent="0.25">
      <c r="A17" s="67"/>
      <c r="B17" s="72" t="s">
        <v>140</v>
      </c>
      <c r="C17" s="72" t="s">
        <v>116</v>
      </c>
      <c r="D17" s="72" t="s">
        <v>14</v>
      </c>
      <c r="E17" s="72">
        <v>15</v>
      </c>
      <c r="F17" s="73">
        <v>15</v>
      </c>
      <c r="G17" s="74">
        <v>1</v>
      </c>
      <c r="H17" s="82">
        <v>10</v>
      </c>
      <c r="I17" s="76">
        <v>6</v>
      </c>
      <c r="J17" s="94"/>
      <c r="K17" s="78"/>
      <c r="L17" s="84"/>
      <c r="M17" s="80"/>
      <c r="N17" s="90"/>
      <c r="O17" s="80"/>
      <c r="P17" s="80"/>
      <c r="Q17" s="80"/>
      <c r="R17" s="78">
        <f>SUM(G17+I17+K17)</f>
        <v>7</v>
      </c>
      <c r="S17" s="82" t="s">
        <v>141</v>
      </c>
      <c r="T17" s="86"/>
    </row>
    <row r="18" spans="1:20" ht="15.75" x14ac:dyDescent="0.25">
      <c r="B18" s="72" t="s">
        <v>142</v>
      </c>
      <c r="C18" s="72" t="s">
        <v>116</v>
      </c>
      <c r="D18" s="72" t="s">
        <v>14</v>
      </c>
      <c r="E18" s="72">
        <v>10</v>
      </c>
      <c r="F18" s="73">
        <v>10</v>
      </c>
      <c r="G18" s="74">
        <v>6</v>
      </c>
      <c r="H18" s="77"/>
      <c r="I18" s="78"/>
      <c r="J18" s="94"/>
      <c r="K18" s="78"/>
      <c r="L18" s="79"/>
      <c r="M18" s="80"/>
      <c r="N18" s="90"/>
      <c r="O18" s="80"/>
      <c r="P18" s="80"/>
      <c r="Q18" s="80"/>
      <c r="R18" s="78">
        <f>SUM(G18+I18+K18)</f>
        <v>6</v>
      </c>
      <c r="S18" s="82" t="s">
        <v>63</v>
      </c>
      <c r="T18" s="86"/>
    </row>
    <row r="19" spans="1:20" ht="15.75" x14ac:dyDescent="0.25">
      <c r="B19" s="72" t="s">
        <v>143</v>
      </c>
      <c r="C19" s="72" t="s">
        <v>121</v>
      </c>
      <c r="D19" s="72" t="s">
        <v>14</v>
      </c>
      <c r="E19" s="72">
        <v>11</v>
      </c>
      <c r="F19" s="73">
        <v>11</v>
      </c>
      <c r="G19" s="74">
        <v>5</v>
      </c>
      <c r="H19" s="89"/>
      <c r="I19" s="78"/>
      <c r="J19" s="94"/>
      <c r="K19" s="78"/>
      <c r="L19" s="79"/>
      <c r="M19" s="80"/>
      <c r="N19" s="90"/>
      <c r="O19" s="80"/>
      <c r="P19" s="80"/>
      <c r="Q19" s="80"/>
      <c r="R19" s="78">
        <f>SUM(G19+I19+K19)</f>
        <v>5</v>
      </c>
      <c r="S19" s="82" t="s">
        <v>144</v>
      </c>
      <c r="T19" s="86"/>
    </row>
    <row r="20" spans="1:20" ht="15.75" x14ac:dyDescent="0.25">
      <c r="B20" s="72" t="s">
        <v>145</v>
      </c>
      <c r="C20" s="72" t="s">
        <v>146</v>
      </c>
      <c r="D20" s="72" t="s">
        <v>14</v>
      </c>
      <c r="E20" s="72">
        <v>14</v>
      </c>
      <c r="F20" s="73">
        <v>14</v>
      </c>
      <c r="G20" s="74">
        <v>2</v>
      </c>
      <c r="H20" s="77"/>
      <c r="I20" s="78"/>
      <c r="J20" s="94"/>
      <c r="K20" s="78"/>
      <c r="L20" s="79"/>
      <c r="M20" s="80"/>
      <c r="N20" s="90"/>
      <c r="O20" s="80"/>
      <c r="P20" s="80"/>
      <c r="Q20" s="80"/>
      <c r="R20" s="78">
        <f>SUM(G20+I20+K20)</f>
        <v>2</v>
      </c>
      <c r="S20" s="82" t="s">
        <v>67</v>
      </c>
      <c r="T20" s="86"/>
    </row>
    <row r="21" spans="1:20" ht="15.75" x14ac:dyDescent="0.25">
      <c r="B21" s="72" t="s">
        <v>147</v>
      </c>
      <c r="C21" s="72" t="s">
        <v>148</v>
      </c>
      <c r="D21" s="72" t="s">
        <v>58</v>
      </c>
      <c r="E21" s="72"/>
      <c r="F21" s="73">
        <v>16</v>
      </c>
      <c r="G21" s="87"/>
      <c r="H21" s="77"/>
      <c r="I21" s="78"/>
      <c r="J21" s="94"/>
      <c r="K21" s="78"/>
      <c r="L21" s="79"/>
      <c r="M21" s="80"/>
      <c r="N21" s="90"/>
      <c r="O21" s="80"/>
      <c r="P21" s="80"/>
      <c r="Q21" s="80"/>
      <c r="R21" s="78"/>
      <c r="S21" s="82" t="s">
        <v>70</v>
      </c>
      <c r="T21" s="86"/>
    </row>
    <row r="22" spans="1:20" ht="15.75" x14ac:dyDescent="0.25">
      <c r="B22" s="72" t="s">
        <v>149</v>
      </c>
      <c r="C22" s="72" t="s">
        <v>150</v>
      </c>
      <c r="D22" s="72" t="s">
        <v>14</v>
      </c>
      <c r="E22" s="72">
        <v>3</v>
      </c>
      <c r="F22" s="73">
        <v>17</v>
      </c>
      <c r="G22" s="74"/>
      <c r="H22" s="77"/>
      <c r="I22" s="78"/>
      <c r="J22" s="94"/>
      <c r="K22" s="78"/>
      <c r="L22" s="79"/>
      <c r="M22" s="80"/>
      <c r="N22" s="90"/>
      <c r="O22" s="80"/>
      <c r="P22" s="80"/>
      <c r="Q22" s="80"/>
      <c r="R22" s="78"/>
      <c r="S22" s="77"/>
      <c r="T22" s="86"/>
    </row>
    <row r="23" spans="1:20" ht="15.75" x14ac:dyDescent="0.25">
      <c r="B23" s="72" t="s">
        <v>151</v>
      </c>
      <c r="C23" s="72" t="s">
        <v>152</v>
      </c>
      <c r="D23" s="72" t="s">
        <v>14</v>
      </c>
      <c r="E23" s="72"/>
      <c r="F23" s="73">
        <v>18</v>
      </c>
      <c r="G23" s="74"/>
      <c r="H23" s="77"/>
      <c r="I23" s="78"/>
      <c r="J23" s="94"/>
      <c r="K23" s="78"/>
      <c r="L23" s="84"/>
      <c r="M23" s="80"/>
      <c r="N23" s="90"/>
      <c r="O23" s="80"/>
      <c r="P23" s="80"/>
      <c r="Q23" s="80"/>
      <c r="R23" s="78"/>
      <c r="S23" s="77"/>
      <c r="T23" s="86"/>
    </row>
    <row r="24" spans="1:20" ht="15.75" x14ac:dyDescent="0.25">
      <c r="B24" s="72" t="s">
        <v>153</v>
      </c>
      <c r="C24" s="72" t="s">
        <v>154</v>
      </c>
      <c r="D24" s="72" t="s">
        <v>14</v>
      </c>
      <c r="E24" s="72">
        <v>4</v>
      </c>
      <c r="F24" s="73">
        <v>19</v>
      </c>
      <c r="G24" s="74"/>
      <c r="H24" s="77"/>
      <c r="I24" s="78"/>
      <c r="J24" s="94"/>
      <c r="K24" s="78"/>
      <c r="L24" s="84"/>
      <c r="M24" s="80"/>
      <c r="N24" s="90"/>
      <c r="O24" s="80"/>
      <c r="P24" s="80"/>
      <c r="Q24" s="80"/>
      <c r="R24" s="78"/>
      <c r="S24" s="77"/>
      <c r="T24" s="86"/>
    </row>
    <row r="25" spans="1:20" ht="15.75" x14ac:dyDescent="0.25">
      <c r="B25" s="72" t="s">
        <v>155</v>
      </c>
      <c r="C25" s="72" t="s">
        <v>156</v>
      </c>
      <c r="D25" s="72" t="s">
        <v>54</v>
      </c>
      <c r="E25" s="87"/>
      <c r="F25" s="73">
        <v>22</v>
      </c>
      <c r="G25" s="87"/>
      <c r="H25" s="89"/>
      <c r="I25" s="77"/>
      <c r="J25" s="94"/>
      <c r="K25" s="78"/>
      <c r="L25" s="79"/>
      <c r="M25" s="79"/>
      <c r="N25" s="90"/>
      <c r="O25" s="79"/>
      <c r="P25" s="79"/>
      <c r="Q25" s="79"/>
      <c r="R25" s="78"/>
      <c r="S25" s="77"/>
      <c r="T25" s="86"/>
    </row>
    <row r="26" spans="1:20" ht="15.75" x14ac:dyDescent="0.25">
      <c r="B26" s="72" t="s">
        <v>157</v>
      </c>
      <c r="C26" s="72" t="s">
        <v>158</v>
      </c>
      <c r="D26" s="72" t="s">
        <v>14</v>
      </c>
      <c r="E26" s="87"/>
      <c r="F26" s="73">
        <v>23</v>
      </c>
      <c r="G26" s="74"/>
      <c r="H26" s="77"/>
      <c r="I26" s="78"/>
      <c r="J26" s="94"/>
      <c r="K26" s="78"/>
      <c r="L26" s="79"/>
      <c r="M26" s="80"/>
      <c r="N26" s="90"/>
      <c r="O26" s="80"/>
      <c r="P26" s="80"/>
      <c r="Q26" s="80"/>
      <c r="R26" s="78"/>
      <c r="S26" s="77"/>
      <c r="T26" s="86"/>
    </row>
    <row r="27" spans="1:20" ht="15.75" x14ac:dyDescent="0.25">
      <c r="B27" s="72" t="s">
        <v>159</v>
      </c>
      <c r="C27" s="72" t="s">
        <v>152</v>
      </c>
      <c r="D27" s="72" t="s">
        <v>54</v>
      </c>
      <c r="E27" s="87"/>
      <c r="F27" s="73">
        <v>24</v>
      </c>
      <c r="G27" s="87"/>
      <c r="H27" s="89"/>
      <c r="I27" s="77"/>
      <c r="J27" s="94"/>
      <c r="K27" s="78"/>
      <c r="L27" s="79"/>
      <c r="M27" s="79"/>
      <c r="N27" s="90"/>
      <c r="O27" s="79"/>
      <c r="P27" s="79"/>
      <c r="Q27" s="79"/>
      <c r="R27" s="78"/>
      <c r="S27" s="77"/>
    </row>
    <row r="28" spans="1:20" ht="15.75" x14ac:dyDescent="0.25">
      <c r="B28" s="72" t="s">
        <v>160</v>
      </c>
      <c r="C28" s="72" t="s">
        <v>123</v>
      </c>
      <c r="D28" s="72" t="s">
        <v>14</v>
      </c>
      <c r="E28" s="72"/>
      <c r="F28" s="73">
        <v>25</v>
      </c>
      <c r="G28" s="74"/>
      <c r="H28" s="77"/>
      <c r="I28" s="78"/>
      <c r="J28" s="94"/>
      <c r="K28" s="78"/>
      <c r="L28" s="84"/>
      <c r="M28" s="80"/>
      <c r="N28" s="90"/>
      <c r="O28" s="80"/>
      <c r="P28" s="80"/>
      <c r="Q28" s="80"/>
      <c r="R28" s="78"/>
      <c r="S28" s="77"/>
    </row>
    <row r="29" spans="1:20" ht="15.75" x14ac:dyDescent="0.25">
      <c r="B29" s="72" t="s">
        <v>161</v>
      </c>
      <c r="C29" s="72" t="s">
        <v>162</v>
      </c>
      <c r="D29" s="72" t="s">
        <v>14</v>
      </c>
      <c r="E29" s="87"/>
      <c r="F29" s="73">
        <v>26</v>
      </c>
      <c r="G29" s="87"/>
      <c r="H29" s="89"/>
      <c r="I29" s="77"/>
      <c r="J29" s="94"/>
      <c r="K29" s="78"/>
      <c r="L29" s="79"/>
      <c r="M29" s="79"/>
      <c r="N29" s="90"/>
      <c r="O29" s="79"/>
      <c r="P29" s="79"/>
      <c r="Q29" s="79"/>
      <c r="R29" s="78"/>
      <c r="S29" s="77"/>
    </row>
    <row r="30" spans="1:20" ht="15.75" x14ac:dyDescent="0.25">
      <c r="B30" s="72" t="s">
        <v>163</v>
      </c>
      <c r="C30" s="72" t="s">
        <v>125</v>
      </c>
      <c r="D30" s="72" t="s">
        <v>14</v>
      </c>
      <c r="E30" s="87"/>
      <c r="F30" s="73">
        <v>27</v>
      </c>
      <c r="G30" s="87"/>
      <c r="H30" s="89"/>
      <c r="I30" s="77"/>
      <c r="J30" s="94"/>
      <c r="K30" s="78"/>
      <c r="L30" s="79"/>
      <c r="M30" s="79"/>
      <c r="N30" s="90"/>
      <c r="O30" s="79"/>
      <c r="P30" s="79"/>
      <c r="Q30" s="79"/>
      <c r="R30" s="78"/>
      <c r="S30" s="77"/>
    </row>
    <row r="31" spans="1:20" ht="15.75" x14ac:dyDescent="0.25">
      <c r="B31" s="72" t="s">
        <v>164</v>
      </c>
      <c r="C31" s="72" t="s">
        <v>165</v>
      </c>
      <c r="D31" s="72" t="s">
        <v>54</v>
      </c>
      <c r="E31" s="87"/>
      <c r="F31" s="73">
        <v>28</v>
      </c>
      <c r="G31" s="87"/>
      <c r="H31" s="89"/>
      <c r="I31" s="77"/>
      <c r="J31" s="94"/>
      <c r="K31" s="78"/>
      <c r="L31" s="79"/>
      <c r="M31" s="79"/>
      <c r="N31" s="90"/>
      <c r="O31" s="79"/>
      <c r="P31" s="79"/>
      <c r="Q31" s="79"/>
      <c r="R31" s="78"/>
      <c r="S31" s="77"/>
    </row>
    <row r="32" spans="1:20" ht="15.75" x14ac:dyDescent="0.25">
      <c r="B32" s="72" t="s">
        <v>166</v>
      </c>
      <c r="C32" s="72" t="s">
        <v>123</v>
      </c>
      <c r="D32" s="72" t="s">
        <v>14</v>
      </c>
      <c r="E32" s="87"/>
      <c r="F32" s="73">
        <v>29</v>
      </c>
      <c r="G32" s="87"/>
      <c r="H32" s="89"/>
      <c r="I32" s="77"/>
      <c r="J32" s="94"/>
      <c r="K32" s="78"/>
      <c r="L32" s="79"/>
      <c r="M32" s="79"/>
      <c r="N32" s="90"/>
      <c r="O32" s="79"/>
      <c r="P32" s="79"/>
      <c r="Q32" s="79"/>
      <c r="R32" s="78"/>
      <c r="S32" s="77"/>
    </row>
  </sheetData>
  <mergeCells count="1">
    <mergeCell ref="D2:E2"/>
  </mergeCells>
  <pageMargins left="0.7" right="0.7" top="0.78749999999999998" bottom="0.78749999999999998" header="0.51180555555555496" footer="0.51180555555555496"/>
  <pageSetup paperSize="9" firstPageNumber="0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selection activeCell="P9" sqref="P9"/>
    </sheetView>
  </sheetViews>
  <sheetFormatPr defaultRowHeight="12.75" x14ac:dyDescent="0.2"/>
  <cols>
    <col min="1" max="1" width="14"/>
    <col min="2" max="2" width="13.140625"/>
    <col min="3" max="3" width="18.42578125"/>
    <col min="10" max="10" width="9.7109375"/>
    <col min="11" max="11" width="6.140625"/>
    <col min="12" max="12" width="9.85546875"/>
    <col min="13" max="13" width="6.5703125"/>
    <col min="14" max="14" width="9.85546875" style="53"/>
    <col min="15" max="15" width="6.5703125"/>
  </cols>
  <sheetData>
    <row r="1" spans="1:17" ht="15.75" x14ac:dyDescent="0.25">
      <c r="A1" s="95" t="s">
        <v>167</v>
      </c>
      <c r="B1" s="95"/>
      <c r="C1" s="95"/>
    </row>
    <row r="2" spans="1:17" ht="15" x14ac:dyDescent="0.2">
      <c r="A2" s="57" t="s">
        <v>1</v>
      </c>
      <c r="B2" s="57" t="s">
        <v>2</v>
      </c>
      <c r="C2" s="96" t="s">
        <v>3</v>
      </c>
      <c r="D2" s="58" t="s">
        <v>4</v>
      </c>
      <c r="E2" s="59" t="s">
        <v>5</v>
      </c>
      <c r="F2" s="58" t="s">
        <v>6</v>
      </c>
      <c r="G2" s="60" t="s">
        <v>5</v>
      </c>
      <c r="H2" s="63" t="s">
        <v>168</v>
      </c>
      <c r="I2" s="62" t="s">
        <v>5</v>
      </c>
      <c r="J2" s="97" t="s">
        <v>8</v>
      </c>
      <c r="K2" s="62" t="s">
        <v>5</v>
      </c>
      <c r="L2" s="63" t="s">
        <v>9</v>
      </c>
      <c r="M2" s="62" t="s">
        <v>5</v>
      </c>
      <c r="N2" s="64" t="s">
        <v>169</v>
      </c>
      <c r="O2" s="62" t="s">
        <v>5</v>
      </c>
      <c r="P2" s="58" t="s">
        <v>10</v>
      </c>
      <c r="Q2" s="98" t="s">
        <v>170</v>
      </c>
    </row>
    <row r="3" spans="1:17" ht="15.75" x14ac:dyDescent="0.25">
      <c r="A3" s="99" t="s">
        <v>120</v>
      </c>
      <c r="B3" s="99" t="s">
        <v>171</v>
      </c>
      <c r="C3" s="99" t="s">
        <v>14</v>
      </c>
      <c r="D3" s="100">
        <v>3</v>
      </c>
      <c r="E3" s="101">
        <v>15</v>
      </c>
      <c r="F3" s="100">
        <v>7</v>
      </c>
      <c r="G3" s="102">
        <v>9</v>
      </c>
      <c r="H3" s="100">
        <v>1</v>
      </c>
      <c r="I3" s="101">
        <v>20</v>
      </c>
      <c r="J3" s="103">
        <v>1</v>
      </c>
      <c r="K3" s="101">
        <v>20</v>
      </c>
      <c r="L3" s="104">
        <v>2</v>
      </c>
      <c r="M3" s="105">
        <v>17</v>
      </c>
      <c r="N3" s="106">
        <v>1</v>
      </c>
      <c r="O3" s="105">
        <v>20</v>
      </c>
      <c r="P3" s="101">
        <v>101</v>
      </c>
      <c r="Q3" s="107" t="s">
        <v>15</v>
      </c>
    </row>
    <row r="4" spans="1:17" ht="15.75" x14ac:dyDescent="0.25">
      <c r="A4" s="99" t="s">
        <v>172</v>
      </c>
      <c r="B4" s="99" t="s">
        <v>173</v>
      </c>
      <c r="C4" s="99" t="s">
        <v>28</v>
      </c>
      <c r="D4" s="100">
        <v>4</v>
      </c>
      <c r="E4" s="101">
        <v>13</v>
      </c>
      <c r="F4" s="100">
        <v>1</v>
      </c>
      <c r="G4" s="102">
        <v>20</v>
      </c>
      <c r="H4" s="100">
        <v>4</v>
      </c>
      <c r="I4" s="101">
        <v>13</v>
      </c>
      <c r="J4" s="103">
        <v>5</v>
      </c>
      <c r="K4" s="101">
        <v>11</v>
      </c>
      <c r="L4" s="104">
        <v>6</v>
      </c>
      <c r="M4" s="105">
        <v>10</v>
      </c>
      <c r="N4" s="106">
        <v>4</v>
      </c>
      <c r="O4" s="105">
        <v>13</v>
      </c>
      <c r="P4" s="101">
        <v>80</v>
      </c>
      <c r="Q4" s="107" t="s">
        <v>18</v>
      </c>
    </row>
    <row r="5" spans="1:17" ht="15.75" x14ac:dyDescent="0.25">
      <c r="A5" s="99" t="s">
        <v>174</v>
      </c>
      <c r="B5" s="99" t="s">
        <v>133</v>
      </c>
      <c r="C5" s="99" t="s">
        <v>47</v>
      </c>
      <c r="D5" s="100">
        <v>1</v>
      </c>
      <c r="E5" s="101">
        <v>20</v>
      </c>
      <c r="F5" s="100">
        <v>3</v>
      </c>
      <c r="G5" s="102">
        <v>15</v>
      </c>
      <c r="H5" s="100">
        <v>7</v>
      </c>
      <c r="I5" s="101">
        <v>9</v>
      </c>
      <c r="J5" s="103">
        <v>2</v>
      </c>
      <c r="K5" s="101">
        <v>17</v>
      </c>
      <c r="L5" s="104"/>
      <c r="M5" s="105"/>
      <c r="N5" s="106">
        <v>3</v>
      </c>
      <c r="O5" s="105">
        <v>15</v>
      </c>
      <c r="P5" s="101">
        <v>76</v>
      </c>
      <c r="Q5" s="107" t="s">
        <v>21</v>
      </c>
    </row>
    <row r="6" spans="1:17" ht="15.75" x14ac:dyDescent="0.25">
      <c r="A6" s="72" t="s">
        <v>172</v>
      </c>
      <c r="B6" s="72" t="s">
        <v>123</v>
      </c>
      <c r="C6" s="72" t="s">
        <v>28</v>
      </c>
      <c r="D6" s="73">
        <v>5</v>
      </c>
      <c r="E6" s="74">
        <v>11</v>
      </c>
      <c r="F6" s="87">
        <v>6</v>
      </c>
      <c r="G6" s="108">
        <v>10</v>
      </c>
      <c r="H6" s="73">
        <v>2</v>
      </c>
      <c r="I6" s="74">
        <v>17</v>
      </c>
      <c r="J6" s="82">
        <v>4</v>
      </c>
      <c r="K6" s="74">
        <v>13</v>
      </c>
      <c r="L6" s="87">
        <v>7</v>
      </c>
      <c r="M6" s="109">
        <v>9</v>
      </c>
      <c r="N6" s="93">
        <v>6</v>
      </c>
      <c r="O6" s="109">
        <v>10</v>
      </c>
      <c r="P6" s="74">
        <v>70</v>
      </c>
      <c r="Q6" s="110" t="s">
        <v>25</v>
      </c>
    </row>
    <row r="7" spans="1:17" ht="15.75" x14ac:dyDescent="0.25">
      <c r="A7" s="72" t="s">
        <v>175</v>
      </c>
      <c r="B7" s="72" t="s">
        <v>176</v>
      </c>
      <c r="C7" s="72" t="s">
        <v>47</v>
      </c>
      <c r="D7" s="73">
        <v>7</v>
      </c>
      <c r="E7" s="74">
        <v>9</v>
      </c>
      <c r="F7" s="111">
        <v>13</v>
      </c>
      <c r="G7" s="112">
        <v>3</v>
      </c>
      <c r="H7" s="73">
        <v>6</v>
      </c>
      <c r="I7" s="74">
        <v>10</v>
      </c>
      <c r="J7" s="82">
        <v>3</v>
      </c>
      <c r="K7" s="74">
        <v>15</v>
      </c>
      <c r="L7" s="87">
        <v>3</v>
      </c>
      <c r="M7" s="109">
        <v>15</v>
      </c>
      <c r="N7" s="93">
        <v>2</v>
      </c>
      <c r="O7" s="109">
        <v>17</v>
      </c>
      <c r="P7" s="74">
        <v>69</v>
      </c>
      <c r="Q7" s="110" t="s">
        <v>29</v>
      </c>
    </row>
    <row r="8" spans="1:17" ht="15.75" x14ac:dyDescent="0.25">
      <c r="A8" s="72" t="s">
        <v>177</v>
      </c>
      <c r="B8" s="72" t="s">
        <v>178</v>
      </c>
      <c r="C8" s="72" t="s">
        <v>14</v>
      </c>
      <c r="D8" s="73">
        <v>6</v>
      </c>
      <c r="E8" s="74">
        <v>10</v>
      </c>
      <c r="F8" s="73">
        <v>2</v>
      </c>
      <c r="G8" s="108">
        <v>17</v>
      </c>
      <c r="H8" s="73">
        <v>3</v>
      </c>
      <c r="I8" s="74">
        <v>15</v>
      </c>
      <c r="J8" s="82"/>
      <c r="K8" s="74"/>
      <c r="L8" s="87"/>
      <c r="M8" s="109"/>
      <c r="N8" s="93">
        <v>5</v>
      </c>
      <c r="O8" s="109">
        <v>11</v>
      </c>
      <c r="P8" s="74">
        <v>53</v>
      </c>
      <c r="Q8" s="110" t="s">
        <v>33</v>
      </c>
    </row>
    <row r="9" spans="1:17" ht="15.75" x14ac:dyDescent="0.25">
      <c r="A9" s="72" t="s">
        <v>179</v>
      </c>
      <c r="B9" s="72" t="s">
        <v>180</v>
      </c>
      <c r="C9" s="72" t="s">
        <v>14</v>
      </c>
      <c r="D9" s="73">
        <v>8</v>
      </c>
      <c r="E9" s="74">
        <v>8</v>
      </c>
      <c r="F9" s="73">
        <v>4</v>
      </c>
      <c r="G9" s="108">
        <v>13</v>
      </c>
      <c r="H9" s="73">
        <v>5</v>
      </c>
      <c r="I9" s="74">
        <v>11</v>
      </c>
      <c r="J9" s="82"/>
      <c r="K9" s="74"/>
      <c r="L9" s="87"/>
      <c r="M9" s="109"/>
      <c r="N9" s="93"/>
      <c r="O9" s="109"/>
      <c r="P9" s="74">
        <f t="shared" ref="P9:P38" si="0">E9+G9+I9+K9+M9</f>
        <v>32</v>
      </c>
      <c r="Q9" s="110" t="s">
        <v>36</v>
      </c>
    </row>
    <row r="10" spans="1:17" ht="15.75" x14ac:dyDescent="0.25">
      <c r="A10" s="72" t="s">
        <v>181</v>
      </c>
      <c r="B10" s="72" t="s">
        <v>162</v>
      </c>
      <c r="C10" s="72" t="s">
        <v>14</v>
      </c>
      <c r="D10" s="73">
        <v>15</v>
      </c>
      <c r="E10" s="74">
        <v>1</v>
      </c>
      <c r="F10" s="73">
        <v>11</v>
      </c>
      <c r="G10" s="108">
        <v>5</v>
      </c>
      <c r="H10" s="73"/>
      <c r="I10" s="74"/>
      <c r="J10" s="82"/>
      <c r="K10" s="109"/>
      <c r="L10" s="87">
        <v>1</v>
      </c>
      <c r="M10" s="109">
        <v>20</v>
      </c>
      <c r="N10" s="93"/>
      <c r="O10" s="109"/>
      <c r="P10" s="74">
        <f t="shared" si="0"/>
        <v>26</v>
      </c>
      <c r="Q10" s="110" t="s">
        <v>39</v>
      </c>
    </row>
    <row r="11" spans="1:17" ht="15.75" x14ac:dyDescent="0.25">
      <c r="A11" s="72" t="s">
        <v>182</v>
      </c>
      <c r="B11" s="72" t="s">
        <v>116</v>
      </c>
      <c r="C11" s="72" t="s">
        <v>14</v>
      </c>
      <c r="D11" s="73">
        <v>10</v>
      </c>
      <c r="E11" s="74">
        <v>6</v>
      </c>
      <c r="F11" s="73">
        <v>16</v>
      </c>
      <c r="G11" s="108"/>
      <c r="H11" s="73">
        <v>8</v>
      </c>
      <c r="I11" s="74">
        <v>8</v>
      </c>
      <c r="J11" s="82"/>
      <c r="K11" s="74"/>
      <c r="L11" s="87">
        <v>5</v>
      </c>
      <c r="M11" s="109">
        <v>11</v>
      </c>
      <c r="N11" s="93"/>
      <c r="O11" s="109"/>
      <c r="P11" s="74">
        <f t="shared" si="0"/>
        <v>25</v>
      </c>
      <c r="Q11" s="110" t="s">
        <v>42</v>
      </c>
    </row>
    <row r="12" spans="1:17" ht="15.75" x14ac:dyDescent="0.25">
      <c r="A12" s="72" t="s">
        <v>183</v>
      </c>
      <c r="B12" s="72" t="s">
        <v>125</v>
      </c>
      <c r="C12" s="72" t="s">
        <v>14</v>
      </c>
      <c r="D12" s="73">
        <v>9</v>
      </c>
      <c r="E12" s="74">
        <v>7</v>
      </c>
      <c r="F12" s="73">
        <v>5</v>
      </c>
      <c r="G12" s="108">
        <v>11</v>
      </c>
      <c r="H12" s="73"/>
      <c r="I12" s="74"/>
      <c r="J12" s="82"/>
      <c r="K12" s="109"/>
      <c r="L12" s="87"/>
      <c r="M12" s="109"/>
      <c r="N12" s="93"/>
      <c r="O12" s="109"/>
      <c r="P12" s="74">
        <f t="shared" si="0"/>
        <v>18</v>
      </c>
      <c r="Q12" s="110" t="s">
        <v>44</v>
      </c>
    </row>
    <row r="13" spans="1:17" ht="15.75" x14ac:dyDescent="0.25">
      <c r="A13" s="72" t="s">
        <v>184</v>
      </c>
      <c r="B13" s="72" t="s">
        <v>185</v>
      </c>
      <c r="C13" s="72" t="s">
        <v>58</v>
      </c>
      <c r="D13" s="73">
        <v>2</v>
      </c>
      <c r="E13" s="74">
        <v>17</v>
      </c>
      <c r="F13" s="87"/>
      <c r="G13" s="108"/>
      <c r="H13" s="87"/>
      <c r="I13" s="109"/>
      <c r="J13" s="109"/>
      <c r="K13" s="109"/>
      <c r="L13" s="87"/>
      <c r="M13" s="109"/>
      <c r="N13" s="93"/>
      <c r="O13" s="109"/>
      <c r="P13" s="74">
        <f t="shared" si="0"/>
        <v>17</v>
      </c>
      <c r="Q13" s="110" t="s">
        <v>48</v>
      </c>
    </row>
    <row r="14" spans="1:17" ht="15.75" x14ac:dyDescent="0.25">
      <c r="A14" s="72" t="s">
        <v>186</v>
      </c>
      <c r="B14" s="72" t="s">
        <v>146</v>
      </c>
      <c r="C14" s="72" t="s">
        <v>14</v>
      </c>
      <c r="D14" s="73">
        <v>18</v>
      </c>
      <c r="E14" s="74"/>
      <c r="F14" s="73">
        <v>18</v>
      </c>
      <c r="G14" s="108"/>
      <c r="H14" s="87"/>
      <c r="I14" s="109"/>
      <c r="J14" s="109"/>
      <c r="K14" s="109"/>
      <c r="L14" s="87">
        <v>4</v>
      </c>
      <c r="M14" s="109">
        <v>13</v>
      </c>
      <c r="N14" s="93"/>
      <c r="O14" s="109"/>
      <c r="P14" s="74">
        <f t="shared" si="0"/>
        <v>13</v>
      </c>
      <c r="Q14" s="110" t="s">
        <v>52</v>
      </c>
    </row>
    <row r="15" spans="1:17" ht="15.75" x14ac:dyDescent="0.25">
      <c r="A15" s="72" t="s">
        <v>187</v>
      </c>
      <c r="B15" s="72" t="s">
        <v>123</v>
      </c>
      <c r="C15" s="72" t="s">
        <v>14</v>
      </c>
      <c r="D15" s="73">
        <v>25</v>
      </c>
      <c r="E15" s="74"/>
      <c r="F15" s="73">
        <v>8</v>
      </c>
      <c r="G15" s="108">
        <v>8</v>
      </c>
      <c r="H15" s="73"/>
      <c r="I15" s="74"/>
      <c r="J15" s="82"/>
      <c r="K15" s="74"/>
      <c r="L15" s="87"/>
      <c r="M15" s="109"/>
      <c r="N15" s="93"/>
      <c r="O15" s="109"/>
      <c r="P15" s="74">
        <f t="shared" si="0"/>
        <v>8</v>
      </c>
      <c r="Q15" s="110" t="s">
        <v>55</v>
      </c>
    </row>
    <row r="16" spans="1:17" ht="15.75" x14ac:dyDescent="0.25">
      <c r="A16" s="72" t="s">
        <v>188</v>
      </c>
      <c r="B16" s="72" t="s">
        <v>189</v>
      </c>
      <c r="C16" s="72" t="s">
        <v>58</v>
      </c>
      <c r="D16" s="73"/>
      <c r="E16" s="74"/>
      <c r="F16" s="73">
        <v>8</v>
      </c>
      <c r="G16" s="108">
        <v>8</v>
      </c>
      <c r="H16" s="87"/>
      <c r="I16" s="109"/>
      <c r="J16" s="109"/>
      <c r="K16" s="109"/>
      <c r="L16" s="87"/>
      <c r="M16" s="109"/>
      <c r="N16" s="93"/>
      <c r="O16" s="109"/>
      <c r="P16" s="74">
        <f t="shared" si="0"/>
        <v>8</v>
      </c>
      <c r="Q16" s="110"/>
    </row>
    <row r="17" spans="1:17" ht="15.75" x14ac:dyDescent="0.25">
      <c r="A17" s="72" t="s">
        <v>190</v>
      </c>
      <c r="B17" s="72" t="s">
        <v>191</v>
      </c>
      <c r="C17" s="72" t="s">
        <v>47</v>
      </c>
      <c r="D17" s="73">
        <v>13</v>
      </c>
      <c r="E17" s="74">
        <v>3</v>
      </c>
      <c r="F17" s="73">
        <v>12</v>
      </c>
      <c r="G17" s="108">
        <v>4</v>
      </c>
      <c r="H17" s="73"/>
      <c r="I17" s="74"/>
      <c r="J17" s="82"/>
      <c r="K17" s="109"/>
      <c r="L17" s="87"/>
      <c r="M17" s="109"/>
      <c r="N17" s="93"/>
      <c r="O17" s="109"/>
      <c r="P17" s="74">
        <f t="shared" si="0"/>
        <v>7</v>
      </c>
      <c r="Q17" s="110" t="s">
        <v>141</v>
      </c>
    </row>
    <row r="18" spans="1:17" ht="15.75" x14ac:dyDescent="0.25">
      <c r="A18" s="72" t="s">
        <v>192</v>
      </c>
      <c r="B18" s="72" t="s">
        <v>193</v>
      </c>
      <c r="C18" s="72" t="s">
        <v>14</v>
      </c>
      <c r="D18" s="73">
        <v>26</v>
      </c>
      <c r="E18" s="74"/>
      <c r="F18" s="73">
        <v>10</v>
      </c>
      <c r="G18" s="108">
        <v>6</v>
      </c>
      <c r="H18" s="73"/>
      <c r="I18" s="74"/>
      <c r="J18" s="82"/>
      <c r="K18" s="109"/>
      <c r="L18" s="87"/>
      <c r="M18" s="109"/>
      <c r="N18" s="93"/>
      <c r="O18" s="109"/>
      <c r="P18" s="74">
        <f t="shared" si="0"/>
        <v>6</v>
      </c>
      <c r="Q18" s="110" t="s">
        <v>63</v>
      </c>
    </row>
    <row r="19" spans="1:17" ht="15.75" x14ac:dyDescent="0.25">
      <c r="A19" s="72" t="s">
        <v>194</v>
      </c>
      <c r="B19" s="72" t="s">
        <v>139</v>
      </c>
      <c r="C19" s="72" t="s">
        <v>14</v>
      </c>
      <c r="D19" s="73">
        <v>11</v>
      </c>
      <c r="E19" s="74">
        <v>5</v>
      </c>
      <c r="F19" s="73">
        <v>21</v>
      </c>
      <c r="G19" s="108"/>
      <c r="H19" s="73"/>
      <c r="I19" s="74"/>
      <c r="J19" s="82"/>
      <c r="K19" s="74"/>
      <c r="L19" s="87"/>
      <c r="M19" s="109"/>
      <c r="N19" s="93"/>
      <c r="O19" s="109"/>
      <c r="P19" s="74">
        <f t="shared" si="0"/>
        <v>5</v>
      </c>
      <c r="Q19" s="110" t="s">
        <v>144</v>
      </c>
    </row>
    <row r="20" spans="1:17" ht="15.75" x14ac:dyDescent="0.25">
      <c r="A20" s="72" t="s">
        <v>195</v>
      </c>
      <c r="B20" s="72" t="s">
        <v>185</v>
      </c>
      <c r="C20" s="72" t="s">
        <v>14</v>
      </c>
      <c r="D20" s="73">
        <v>12</v>
      </c>
      <c r="E20" s="74">
        <v>4</v>
      </c>
      <c r="F20" s="73">
        <v>18</v>
      </c>
      <c r="G20" s="108"/>
      <c r="H20" s="73"/>
      <c r="I20" s="74"/>
      <c r="J20" s="82"/>
      <c r="K20" s="109"/>
      <c r="L20" s="87"/>
      <c r="M20" s="109"/>
      <c r="N20" s="93"/>
      <c r="O20" s="109"/>
      <c r="P20" s="74">
        <f t="shared" si="0"/>
        <v>4</v>
      </c>
      <c r="Q20" s="110" t="s">
        <v>67</v>
      </c>
    </row>
    <row r="21" spans="1:17" ht="15.75" x14ac:dyDescent="0.25">
      <c r="A21" s="72" t="s">
        <v>196</v>
      </c>
      <c r="B21" s="72" t="s">
        <v>116</v>
      </c>
      <c r="C21" s="72" t="s">
        <v>14</v>
      </c>
      <c r="D21" s="73">
        <v>14</v>
      </c>
      <c r="E21" s="74">
        <v>2</v>
      </c>
      <c r="F21" s="73">
        <v>14</v>
      </c>
      <c r="G21" s="108">
        <v>2</v>
      </c>
      <c r="H21" s="87"/>
      <c r="I21" s="109"/>
      <c r="J21" s="109"/>
      <c r="K21" s="109"/>
      <c r="L21" s="87"/>
      <c r="M21" s="109"/>
      <c r="N21" s="93"/>
      <c r="O21" s="109"/>
      <c r="P21" s="74">
        <f t="shared" si="0"/>
        <v>4</v>
      </c>
      <c r="Q21" s="110"/>
    </row>
    <row r="22" spans="1:17" ht="15.75" x14ac:dyDescent="0.25">
      <c r="A22" s="72" t="s">
        <v>197</v>
      </c>
      <c r="B22" s="72" t="s">
        <v>152</v>
      </c>
      <c r="C22" s="72" t="s">
        <v>28</v>
      </c>
      <c r="D22" s="73"/>
      <c r="E22" s="74"/>
      <c r="F22" s="73">
        <v>15</v>
      </c>
      <c r="G22" s="108">
        <v>1</v>
      </c>
      <c r="H22" s="87"/>
      <c r="I22" s="109"/>
      <c r="J22" s="109"/>
      <c r="K22" s="109"/>
      <c r="L22" s="87"/>
      <c r="M22" s="109"/>
      <c r="N22" s="93"/>
      <c r="O22" s="109"/>
      <c r="P22" s="74">
        <f t="shared" si="0"/>
        <v>1</v>
      </c>
      <c r="Q22" s="110" t="s">
        <v>198</v>
      </c>
    </row>
    <row r="23" spans="1:17" ht="15.75" x14ac:dyDescent="0.25">
      <c r="A23" s="72" t="s">
        <v>199</v>
      </c>
      <c r="B23" s="72" t="s">
        <v>136</v>
      </c>
      <c r="C23" s="72" t="s">
        <v>14</v>
      </c>
      <c r="D23" s="73">
        <v>16</v>
      </c>
      <c r="E23" s="74"/>
      <c r="F23" s="73"/>
      <c r="G23" s="108"/>
      <c r="H23" s="73"/>
      <c r="I23" s="74"/>
      <c r="J23" s="82"/>
      <c r="K23" s="74"/>
      <c r="L23" s="87"/>
      <c r="M23" s="109"/>
      <c r="N23" s="93"/>
      <c r="O23" s="109"/>
      <c r="P23" s="74">
        <f t="shared" si="0"/>
        <v>0</v>
      </c>
      <c r="Q23" s="110" t="s">
        <v>76</v>
      </c>
    </row>
    <row r="24" spans="1:17" ht="15.75" x14ac:dyDescent="0.25">
      <c r="A24" s="72" t="s">
        <v>200</v>
      </c>
      <c r="B24" s="72" t="s">
        <v>201</v>
      </c>
      <c r="C24" s="72" t="s">
        <v>54</v>
      </c>
      <c r="D24" s="73">
        <v>17</v>
      </c>
      <c r="E24" s="74"/>
      <c r="F24" s="73"/>
      <c r="G24" s="108"/>
      <c r="H24" s="73"/>
      <c r="I24" s="74"/>
      <c r="J24" s="82"/>
      <c r="K24" s="109"/>
      <c r="L24" s="87"/>
      <c r="M24" s="109"/>
      <c r="N24" s="93"/>
      <c r="O24" s="109"/>
      <c r="P24" s="74">
        <f t="shared" si="0"/>
        <v>0</v>
      </c>
      <c r="Q24" s="110"/>
    </row>
    <row r="25" spans="1:17" ht="15.75" x14ac:dyDescent="0.25">
      <c r="A25" s="72" t="s">
        <v>202</v>
      </c>
      <c r="B25" s="72" t="s">
        <v>162</v>
      </c>
      <c r="C25" s="72" t="s">
        <v>14</v>
      </c>
      <c r="D25" s="73">
        <v>19</v>
      </c>
      <c r="E25" s="74"/>
      <c r="F25" s="73">
        <v>24</v>
      </c>
      <c r="G25" s="108"/>
      <c r="H25" s="73"/>
      <c r="I25" s="74"/>
      <c r="J25" s="82"/>
      <c r="K25" s="109"/>
      <c r="L25" s="87"/>
      <c r="M25" s="109"/>
      <c r="N25" s="93"/>
      <c r="O25" s="109"/>
      <c r="P25" s="74">
        <f t="shared" si="0"/>
        <v>0</v>
      </c>
      <c r="Q25" s="110"/>
    </row>
    <row r="26" spans="1:17" ht="15.75" x14ac:dyDescent="0.25">
      <c r="A26" s="72" t="s">
        <v>203</v>
      </c>
      <c r="B26" s="72" t="s">
        <v>204</v>
      </c>
      <c r="C26" s="72" t="s">
        <v>14</v>
      </c>
      <c r="D26" s="73">
        <v>20</v>
      </c>
      <c r="E26" s="74"/>
      <c r="F26" s="73">
        <v>18</v>
      </c>
      <c r="G26" s="108"/>
      <c r="H26" s="73"/>
      <c r="I26" s="74"/>
      <c r="J26" s="82"/>
      <c r="K26" s="109"/>
      <c r="L26" s="87"/>
      <c r="M26" s="109"/>
      <c r="N26" s="93"/>
      <c r="O26" s="109"/>
      <c r="P26" s="74">
        <f t="shared" si="0"/>
        <v>0</v>
      </c>
      <c r="Q26" s="110"/>
    </row>
    <row r="27" spans="1:17" ht="15.75" x14ac:dyDescent="0.25">
      <c r="A27" s="72" t="s">
        <v>205</v>
      </c>
      <c r="B27" s="72" t="s">
        <v>206</v>
      </c>
      <c r="C27" s="72" t="s">
        <v>14</v>
      </c>
      <c r="D27" s="73">
        <v>21</v>
      </c>
      <c r="E27" s="74"/>
      <c r="F27" s="73">
        <v>21</v>
      </c>
      <c r="G27" s="108"/>
      <c r="H27" s="73"/>
      <c r="I27" s="74"/>
      <c r="J27" s="82"/>
      <c r="K27" s="109"/>
      <c r="L27" s="87"/>
      <c r="M27" s="109"/>
      <c r="N27" s="93"/>
      <c r="O27" s="109"/>
      <c r="P27" s="74">
        <f t="shared" si="0"/>
        <v>0</v>
      </c>
      <c r="Q27" s="110"/>
    </row>
    <row r="28" spans="1:17" ht="15.75" x14ac:dyDescent="0.25">
      <c r="A28" s="72" t="s">
        <v>207</v>
      </c>
      <c r="B28" s="72" t="s">
        <v>208</v>
      </c>
      <c r="C28" s="72" t="s">
        <v>54</v>
      </c>
      <c r="D28" s="73">
        <v>22</v>
      </c>
      <c r="E28" s="74"/>
      <c r="F28" s="73">
        <v>25</v>
      </c>
      <c r="G28" s="108"/>
      <c r="H28" s="73"/>
      <c r="I28" s="74"/>
      <c r="J28" s="82"/>
      <c r="K28" s="109"/>
      <c r="L28" s="87"/>
      <c r="M28" s="109"/>
      <c r="N28" s="93"/>
      <c r="O28" s="109"/>
      <c r="P28" s="74">
        <f t="shared" si="0"/>
        <v>0</v>
      </c>
      <c r="Q28" s="110"/>
    </row>
    <row r="29" spans="1:17" ht="15.75" x14ac:dyDescent="0.25">
      <c r="A29" s="72" t="s">
        <v>209</v>
      </c>
      <c r="B29" s="72" t="s">
        <v>125</v>
      </c>
      <c r="C29" s="72" t="s">
        <v>54</v>
      </c>
      <c r="D29" s="73">
        <v>23</v>
      </c>
      <c r="E29" s="74"/>
      <c r="F29" s="73">
        <v>23</v>
      </c>
      <c r="G29" s="108"/>
      <c r="H29" s="73"/>
      <c r="I29" s="74"/>
      <c r="J29" s="82"/>
      <c r="K29" s="109"/>
      <c r="L29" s="87"/>
      <c r="M29" s="109"/>
      <c r="N29" s="93"/>
      <c r="O29" s="109"/>
      <c r="P29" s="74">
        <f t="shared" si="0"/>
        <v>0</v>
      </c>
      <c r="Q29" s="110"/>
    </row>
    <row r="30" spans="1:17" ht="15.75" x14ac:dyDescent="0.25">
      <c r="A30" s="72" t="s">
        <v>210</v>
      </c>
      <c r="B30" s="72" t="s">
        <v>176</v>
      </c>
      <c r="C30" s="72" t="s">
        <v>54</v>
      </c>
      <c r="D30" s="73">
        <v>24</v>
      </c>
      <c r="E30" s="74"/>
      <c r="F30" s="73"/>
      <c r="G30" s="108"/>
      <c r="H30" s="73"/>
      <c r="I30" s="74"/>
      <c r="J30" s="82"/>
      <c r="K30" s="109"/>
      <c r="L30" s="87"/>
      <c r="M30" s="109"/>
      <c r="N30" s="93"/>
      <c r="O30" s="109"/>
      <c r="P30" s="74">
        <f t="shared" si="0"/>
        <v>0</v>
      </c>
      <c r="Q30" s="110"/>
    </row>
    <row r="31" spans="1:17" ht="15.75" x14ac:dyDescent="0.25">
      <c r="A31" s="72" t="s">
        <v>211</v>
      </c>
      <c r="B31" s="72" t="s">
        <v>212</v>
      </c>
      <c r="C31" s="72" t="s">
        <v>69</v>
      </c>
      <c r="D31" s="72"/>
      <c r="E31" s="74"/>
      <c r="F31" s="73"/>
      <c r="G31" s="108"/>
      <c r="H31" s="73"/>
      <c r="I31" s="74"/>
      <c r="J31" s="82"/>
      <c r="K31" s="74"/>
      <c r="L31" s="87"/>
      <c r="M31" s="109"/>
      <c r="N31" s="93"/>
      <c r="O31" s="109"/>
      <c r="P31" s="74">
        <f t="shared" si="0"/>
        <v>0</v>
      </c>
      <c r="Q31" s="110"/>
    </row>
    <row r="32" spans="1:17" ht="15.75" x14ac:dyDescent="0.25">
      <c r="A32" s="72" t="s">
        <v>213</v>
      </c>
      <c r="B32" s="72" t="s">
        <v>214</v>
      </c>
      <c r="C32" s="72" t="s">
        <v>32</v>
      </c>
      <c r="D32" s="72"/>
      <c r="E32" s="74"/>
      <c r="F32" s="87"/>
      <c r="G32" s="108"/>
      <c r="H32" s="73"/>
      <c r="I32" s="74"/>
      <c r="J32" s="82"/>
      <c r="K32" s="109"/>
      <c r="L32" s="87"/>
      <c r="M32" s="109"/>
      <c r="N32" s="93"/>
      <c r="O32" s="109"/>
      <c r="P32" s="74">
        <f t="shared" si="0"/>
        <v>0</v>
      </c>
      <c r="Q32" s="110"/>
    </row>
    <row r="33" spans="1:17" ht="15.75" x14ac:dyDescent="0.25">
      <c r="A33" s="72" t="s">
        <v>215</v>
      </c>
      <c r="B33" s="72" t="s">
        <v>123</v>
      </c>
      <c r="C33" s="72" t="s">
        <v>14</v>
      </c>
      <c r="D33" s="72"/>
      <c r="E33" s="74"/>
      <c r="F33" s="73">
        <v>17</v>
      </c>
      <c r="G33" s="108"/>
      <c r="H33" s="73"/>
      <c r="I33" s="74"/>
      <c r="J33" s="82"/>
      <c r="K33" s="109"/>
      <c r="L33" s="87"/>
      <c r="M33" s="109"/>
      <c r="N33" s="93"/>
      <c r="O33" s="109"/>
      <c r="P33" s="74">
        <f t="shared" si="0"/>
        <v>0</v>
      </c>
      <c r="Q33" s="110"/>
    </row>
    <row r="34" spans="1:17" ht="15.75" x14ac:dyDescent="0.25">
      <c r="A34" s="72" t="s">
        <v>216</v>
      </c>
      <c r="B34" s="72" t="s">
        <v>178</v>
      </c>
      <c r="C34" s="72" t="s">
        <v>14</v>
      </c>
      <c r="D34" s="72"/>
      <c r="E34" s="74"/>
      <c r="F34" s="73"/>
      <c r="G34" s="108"/>
      <c r="H34" s="73"/>
      <c r="I34" s="74"/>
      <c r="J34" s="82"/>
      <c r="K34" s="109"/>
      <c r="L34" s="87"/>
      <c r="M34" s="109"/>
      <c r="N34" s="93"/>
      <c r="O34" s="109"/>
      <c r="P34" s="74">
        <f t="shared" si="0"/>
        <v>0</v>
      </c>
      <c r="Q34" s="110"/>
    </row>
    <row r="35" spans="1:17" ht="15.75" x14ac:dyDescent="0.25">
      <c r="A35" s="72" t="s">
        <v>217</v>
      </c>
      <c r="B35" s="72" t="s">
        <v>218</v>
      </c>
      <c r="C35" s="72" t="s">
        <v>54</v>
      </c>
      <c r="D35" s="72"/>
      <c r="E35" s="74"/>
      <c r="F35" s="73"/>
      <c r="G35" s="108"/>
      <c r="H35" s="73"/>
      <c r="I35" s="74"/>
      <c r="J35" s="82"/>
      <c r="K35" s="109"/>
      <c r="L35" s="87"/>
      <c r="M35" s="109"/>
      <c r="N35" s="93"/>
      <c r="O35" s="109"/>
      <c r="P35" s="74">
        <f t="shared" si="0"/>
        <v>0</v>
      </c>
      <c r="Q35" s="110"/>
    </row>
    <row r="36" spans="1:17" ht="15.75" x14ac:dyDescent="0.25">
      <c r="A36" s="72" t="s">
        <v>219</v>
      </c>
      <c r="B36" s="72" t="s">
        <v>204</v>
      </c>
      <c r="C36" s="72" t="s">
        <v>69</v>
      </c>
      <c r="D36" s="72"/>
      <c r="E36" s="74"/>
      <c r="F36" s="73"/>
      <c r="G36" s="108"/>
      <c r="H36" s="73"/>
      <c r="I36" s="74"/>
      <c r="J36" s="82"/>
      <c r="K36" s="109"/>
      <c r="L36" s="87"/>
      <c r="M36" s="109"/>
      <c r="N36" s="93"/>
      <c r="O36" s="109"/>
      <c r="P36" s="74">
        <f t="shared" si="0"/>
        <v>0</v>
      </c>
      <c r="Q36" s="110"/>
    </row>
    <row r="37" spans="1:17" ht="15.75" x14ac:dyDescent="0.25">
      <c r="A37" s="72" t="s">
        <v>220</v>
      </c>
      <c r="B37" s="72" t="s">
        <v>221</v>
      </c>
      <c r="C37" s="72" t="s">
        <v>69</v>
      </c>
      <c r="D37" s="72"/>
      <c r="E37" s="74"/>
      <c r="F37" s="73"/>
      <c r="G37" s="108"/>
      <c r="H37" s="73"/>
      <c r="I37" s="74"/>
      <c r="J37" s="82"/>
      <c r="K37" s="109"/>
      <c r="L37" s="87"/>
      <c r="M37" s="109"/>
      <c r="N37" s="93"/>
      <c r="O37" s="109"/>
      <c r="P37" s="74">
        <f t="shared" si="0"/>
        <v>0</v>
      </c>
      <c r="Q37" s="110"/>
    </row>
    <row r="38" spans="1:17" ht="15.75" x14ac:dyDescent="0.25">
      <c r="A38" s="72" t="s">
        <v>222</v>
      </c>
      <c r="B38" s="72" t="s">
        <v>133</v>
      </c>
      <c r="C38" s="72" t="s">
        <v>69</v>
      </c>
      <c r="D38" s="72"/>
      <c r="E38" s="74"/>
      <c r="F38" s="73"/>
      <c r="G38" s="108"/>
      <c r="H38" s="73"/>
      <c r="I38" s="74"/>
      <c r="J38" s="82"/>
      <c r="K38" s="109"/>
      <c r="L38" s="87"/>
      <c r="M38" s="109"/>
      <c r="N38" s="93"/>
      <c r="O38" s="109"/>
      <c r="P38" s="74">
        <f t="shared" si="0"/>
        <v>0</v>
      </c>
      <c r="Q38" s="110"/>
    </row>
  </sheetData>
  <pageMargins left="0.7" right="0.7" top="0.78749999999999998" bottom="0.78749999999999998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workbookViewId="0">
      <selection activeCell="L22" sqref="L22"/>
    </sheetView>
  </sheetViews>
  <sheetFormatPr defaultRowHeight="12.75" x14ac:dyDescent="0.2"/>
  <cols>
    <col min="1" max="1" width="13.7109375"/>
    <col min="2" max="2" width="9.7109375"/>
    <col min="3" max="3" width="16.85546875"/>
    <col min="14" max="14" width="9.42578125" style="53"/>
  </cols>
  <sheetData>
    <row r="1" spans="1:17" ht="15.75" x14ac:dyDescent="0.25">
      <c r="A1" s="95" t="s">
        <v>223</v>
      </c>
      <c r="B1" s="95"/>
      <c r="C1" s="95"/>
    </row>
    <row r="2" spans="1:17" ht="15" x14ac:dyDescent="0.2">
      <c r="A2" s="57" t="s">
        <v>1</v>
      </c>
      <c r="B2" s="57" t="s">
        <v>2</v>
      </c>
      <c r="C2" s="96" t="s">
        <v>3</v>
      </c>
      <c r="D2" s="58" t="s">
        <v>4</v>
      </c>
      <c r="E2" s="113" t="s">
        <v>5</v>
      </c>
      <c r="F2" s="58" t="s">
        <v>6</v>
      </c>
      <c r="G2" s="114" t="s">
        <v>5</v>
      </c>
      <c r="H2" s="63" t="s">
        <v>168</v>
      </c>
      <c r="I2" s="115" t="s">
        <v>5</v>
      </c>
      <c r="J2" s="116" t="s">
        <v>8</v>
      </c>
      <c r="K2" s="115" t="s">
        <v>5</v>
      </c>
      <c r="L2" s="63" t="s">
        <v>9</v>
      </c>
      <c r="M2" s="115" t="s">
        <v>5</v>
      </c>
      <c r="N2" s="64" t="s">
        <v>169</v>
      </c>
      <c r="O2" s="115" t="s">
        <v>5</v>
      </c>
      <c r="P2" s="58" t="s">
        <v>10</v>
      </c>
      <c r="Q2" s="98" t="s">
        <v>170</v>
      </c>
    </row>
    <row r="3" spans="1:17" ht="15.75" x14ac:dyDescent="0.25">
      <c r="A3" s="117" t="s">
        <v>224</v>
      </c>
      <c r="B3" s="117" t="s">
        <v>225</v>
      </c>
      <c r="C3" s="117" t="s">
        <v>28</v>
      </c>
      <c r="D3" s="118">
        <v>1</v>
      </c>
      <c r="E3" s="119">
        <v>20</v>
      </c>
      <c r="F3" s="118">
        <v>1</v>
      </c>
      <c r="G3" s="119">
        <v>20</v>
      </c>
      <c r="H3" s="118">
        <v>1</v>
      </c>
      <c r="I3" s="119">
        <v>20</v>
      </c>
      <c r="J3" s="120">
        <v>4</v>
      </c>
      <c r="K3" s="190">
        <v>13</v>
      </c>
      <c r="L3" s="118">
        <v>1</v>
      </c>
      <c r="M3" s="190">
        <v>20</v>
      </c>
      <c r="N3" s="121">
        <v>5</v>
      </c>
      <c r="O3" s="190">
        <v>11</v>
      </c>
      <c r="P3" s="190">
        <v>104</v>
      </c>
      <c r="Q3" s="122" t="s">
        <v>15</v>
      </c>
    </row>
    <row r="4" spans="1:17" ht="15.75" x14ac:dyDescent="0.25">
      <c r="A4" s="117" t="s">
        <v>226</v>
      </c>
      <c r="B4" s="117" t="s">
        <v>227</v>
      </c>
      <c r="C4" s="117" t="s">
        <v>28</v>
      </c>
      <c r="D4" s="118">
        <v>5</v>
      </c>
      <c r="E4" s="119">
        <v>11</v>
      </c>
      <c r="F4" s="118">
        <v>4</v>
      </c>
      <c r="G4" s="119">
        <v>13</v>
      </c>
      <c r="H4" s="118">
        <v>6</v>
      </c>
      <c r="I4" s="119">
        <v>10</v>
      </c>
      <c r="J4" s="120">
        <v>2</v>
      </c>
      <c r="K4" s="190">
        <v>17</v>
      </c>
      <c r="L4" s="118">
        <v>2</v>
      </c>
      <c r="M4" s="190">
        <v>17</v>
      </c>
      <c r="N4" s="121">
        <v>7</v>
      </c>
      <c r="O4" s="190">
        <v>9</v>
      </c>
      <c r="P4" s="190">
        <v>77</v>
      </c>
      <c r="Q4" s="122" t="s">
        <v>18</v>
      </c>
    </row>
    <row r="5" spans="1:17" ht="15.75" x14ac:dyDescent="0.25">
      <c r="A5" s="184" t="s">
        <v>230</v>
      </c>
      <c r="B5" s="184" t="s">
        <v>231</v>
      </c>
      <c r="C5" s="184" t="s">
        <v>14</v>
      </c>
      <c r="D5" s="185">
        <v>9</v>
      </c>
      <c r="E5" s="186">
        <v>7</v>
      </c>
      <c r="F5" s="185">
        <v>10</v>
      </c>
      <c r="G5" s="186">
        <v>6</v>
      </c>
      <c r="H5" s="185">
        <v>7</v>
      </c>
      <c r="I5" s="186">
        <v>9</v>
      </c>
      <c r="J5" s="187">
        <v>1</v>
      </c>
      <c r="K5" s="191">
        <v>20</v>
      </c>
      <c r="L5" s="185">
        <v>8</v>
      </c>
      <c r="M5" s="191">
        <v>8</v>
      </c>
      <c r="N5" s="188">
        <v>1</v>
      </c>
      <c r="O5" s="191">
        <v>20</v>
      </c>
      <c r="P5" s="191">
        <v>70</v>
      </c>
      <c r="Q5" s="189" t="s">
        <v>21</v>
      </c>
    </row>
    <row r="6" spans="1:17" ht="15.75" x14ac:dyDescent="0.25">
      <c r="A6" s="72" t="s">
        <v>232</v>
      </c>
      <c r="B6" s="72" t="s">
        <v>233</v>
      </c>
      <c r="C6" s="72" t="s">
        <v>14</v>
      </c>
      <c r="D6" s="73">
        <v>4</v>
      </c>
      <c r="E6" s="123">
        <v>13</v>
      </c>
      <c r="F6" s="73">
        <v>7</v>
      </c>
      <c r="G6" s="123">
        <v>9</v>
      </c>
      <c r="H6" s="73">
        <v>10</v>
      </c>
      <c r="I6" s="123">
        <v>6</v>
      </c>
      <c r="J6" s="124">
        <v>5</v>
      </c>
      <c r="K6" s="192">
        <v>11</v>
      </c>
      <c r="L6" s="73">
        <v>9</v>
      </c>
      <c r="M6" s="192">
        <v>7</v>
      </c>
      <c r="N6" s="93">
        <v>2</v>
      </c>
      <c r="O6" s="192">
        <v>17</v>
      </c>
      <c r="P6" s="192">
        <v>63</v>
      </c>
      <c r="Q6" s="110" t="s">
        <v>25</v>
      </c>
    </row>
    <row r="7" spans="1:17" ht="15.75" x14ac:dyDescent="0.25">
      <c r="A7" s="179" t="s">
        <v>228</v>
      </c>
      <c r="B7" s="179" t="s">
        <v>229</v>
      </c>
      <c r="C7" s="179" t="s">
        <v>47</v>
      </c>
      <c r="D7" s="180">
        <v>2</v>
      </c>
      <c r="E7" s="181">
        <v>17</v>
      </c>
      <c r="F7" s="180">
        <v>5</v>
      </c>
      <c r="G7" s="181">
        <v>11</v>
      </c>
      <c r="H7" s="180">
        <v>4</v>
      </c>
      <c r="I7" s="181">
        <v>13</v>
      </c>
      <c r="J7" s="182"/>
      <c r="K7" s="193"/>
      <c r="L7" s="180">
        <v>4</v>
      </c>
      <c r="M7" s="193">
        <v>13</v>
      </c>
      <c r="N7" s="183">
        <v>9</v>
      </c>
      <c r="O7" s="193">
        <v>7</v>
      </c>
      <c r="P7" s="193">
        <v>61</v>
      </c>
      <c r="Q7" s="110" t="s">
        <v>29</v>
      </c>
    </row>
    <row r="8" spans="1:17" ht="15.75" x14ac:dyDescent="0.25">
      <c r="A8" s="72" t="s">
        <v>234</v>
      </c>
      <c r="B8" s="72" t="s">
        <v>62</v>
      </c>
      <c r="C8" s="72" t="s">
        <v>69</v>
      </c>
      <c r="D8" s="73">
        <v>3</v>
      </c>
      <c r="E8" s="123">
        <v>15</v>
      </c>
      <c r="F8" s="73">
        <v>12</v>
      </c>
      <c r="G8" s="123">
        <v>4</v>
      </c>
      <c r="H8" s="73">
        <v>4</v>
      </c>
      <c r="I8" s="123">
        <v>15</v>
      </c>
      <c r="J8" s="124"/>
      <c r="K8" s="192"/>
      <c r="L8" s="73"/>
      <c r="M8" s="192"/>
      <c r="N8" s="93">
        <v>6</v>
      </c>
      <c r="O8" s="192">
        <v>10</v>
      </c>
      <c r="P8" s="192">
        <v>44</v>
      </c>
      <c r="Q8" s="110" t="s">
        <v>33</v>
      </c>
    </row>
    <row r="9" spans="1:17" ht="15.75" x14ac:dyDescent="0.25">
      <c r="A9" s="72" t="s">
        <v>235</v>
      </c>
      <c r="B9" s="72" t="s">
        <v>236</v>
      </c>
      <c r="C9" s="72" t="s">
        <v>14</v>
      </c>
      <c r="D9" s="73">
        <v>14</v>
      </c>
      <c r="E9" s="123">
        <v>2</v>
      </c>
      <c r="F9" s="73">
        <v>15</v>
      </c>
      <c r="G9" s="123">
        <v>1</v>
      </c>
      <c r="H9" s="73">
        <v>5</v>
      </c>
      <c r="I9" s="123">
        <v>11</v>
      </c>
      <c r="J9" s="124">
        <v>3</v>
      </c>
      <c r="K9" s="192">
        <v>15</v>
      </c>
      <c r="L9" s="73"/>
      <c r="M9" s="192"/>
      <c r="N9" s="93">
        <v>8</v>
      </c>
      <c r="O9" s="192">
        <v>8</v>
      </c>
      <c r="P9" s="192">
        <v>37</v>
      </c>
      <c r="Q9" s="110" t="s">
        <v>36</v>
      </c>
    </row>
    <row r="10" spans="1:17" ht="15.75" x14ac:dyDescent="0.25">
      <c r="A10" s="72" t="s">
        <v>240</v>
      </c>
      <c r="B10" s="72" t="s">
        <v>241</v>
      </c>
      <c r="C10" s="72" t="s">
        <v>51</v>
      </c>
      <c r="D10" s="73"/>
      <c r="E10" s="73"/>
      <c r="F10" s="73"/>
      <c r="G10" s="123"/>
      <c r="H10" s="73">
        <v>2</v>
      </c>
      <c r="I10" s="123">
        <v>17</v>
      </c>
      <c r="J10" s="73"/>
      <c r="K10" s="192"/>
      <c r="L10" s="73"/>
      <c r="M10" s="192"/>
      <c r="N10" s="93">
        <v>3</v>
      </c>
      <c r="O10" s="192">
        <v>15</v>
      </c>
      <c r="P10" s="192">
        <v>32</v>
      </c>
      <c r="Q10" s="110" t="s">
        <v>39</v>
      </c>
    </row>
    <row r="11" spans="1:17" ht="15.75" x14ac:dyDescent="0.25">
      <c r="A11" s="72" t="s">
        <v>242</v>
      </c>
      <c r="B11" s="72" t="s">
        <v>231</v>
      </c>
      <c r="C11" s="72" t="s">
        <v>32</v>
      </c>
      <c r="D11" s="73"/>
      <c r="E11" s="74"/>
      <c r="F11" s="73"/>
      <c r="G11" s="123"/>
      <c r="H11" s="73"/>
      <c r="I11" s="123"/>
      <c r="J11" s="124"/>
      <c r="K11" s="194"/>
      <c r="L11" s="73">
        <v>3</v>
      </c>
      <c r="M11" s="192">
        <v>15</v>
      </c>
      <c r="N11" s="93">
        <v>4</v>
      </c>
      <c r="O11" s="192">
        <v>13</v>
      </c>
      <c r="P11" s="192">
        <v>28</v>
      </c>
      <c r="Q11" s="110" t="s">
        <v>42</v>
      </c>
    </row>
    <row r="12" spans="1:17" ht="15.75" x14ac:dyDescent="0.25">
      <c r="A12" s="72" t="s">
        <v>237</v>
      </c>
      <c r="B12" s="72" t="s">
        <v>50</v>
      </c>
      <c r="C12" s="72" t="s">
        <v>14</v>
      </c>
      <c r="D12" s="73">
        <v>11</v>
      </c>
      <c r="E12" s="123">
        <v>5</v>
      </c>
      <c r="F12" s="73">
        <v>3</v>
      </c>
      <c r="G12" s="123">
        <v>15</v>
      </c>
      <c r="H12" s="73"/>
      <c r="I12" s="123"/>
      <c r="J12" s="124"/>
      <c r="K12" s="74"/>
      <c r="L12" s="73"/>
      <c r="M12" s="192"/>
      <c r="N12" s="93"/>
      <c r="O12" s="192"/>
      <c r="P12" s="192">
        <f t="shared" ref="P12:P47" si="0">E12+G12+I12+K12+M12</f>
        <v>20</v>
      </c>
      <c r="Q12" s="110" t="s">
        <v>44</v>
      </c>
    </row>
    <row r="13" spans="1:17" ht="15.75" x14ac:dyDescent="0.25">
      <c r="A13" s="72" t="s">
        <v>238</v>
      </c>
      <c r="B13" s="72" t="s">
        <v>81</v>
      </c>
      <c r="C13" s="72" t="s">
        <v>14</v>
      </c>
      <c r="D13" s="73"/>
      <c r="E13" s="74"/>
      <c r="F13" s="73">
        <v>18</v>
      </c>
      <c r="G13" s="123"/>
      <c r="H13" s="73">
        <v>9</v>
      </c>
      <c r="I13" s="123">
        <v>7</v>
      </c>
      <c r="J13" s="124"/>
      <c r="K13" s="74"/>
      <c r="L13" s="73">
        <v>5</v>
      </c>
      <c r="M13" s="192">
        <v>11</v>
      </c>
      <c r="N13" s="93"/>
      <c r="O13" s="192"/>
      <c r="P13" s="192">
        <f t="shared" si="0"/>
        <v>18</v>
      </c>
      <c r="Q13" s="110" t="s">
        <v>48</v>
      </c>
    </row>
    <row r="14" spans="1:17" ht="15.75" x14ac:dyDescent="0.25">
      <c r="A14" s="72" t="s">
        <v>239</v>
      </c>
      <c r="B14" s="72" t="s">
        <v>72</v>
      </c>
      <c r="C14" s="72" t="s">
        <v>14</v>
      </c>
      <c r="D14" s="73">
        <v>6</v>
      </c>
      <c r="E14" s="123">
        <v>10</v>
      </c>
      <c r="F14" s="73">
        <v>8</v>
      </c>
      <c r="G14" s="123">
        <v>8</v>
      </c>
      <c r="H14" s="73"/>
      <c r="I14" s="123"/>
      <c r="J14" s="124"/>
      <c r="K14" s="74"/>
      <c r="L14" s="73"/>
      <c r="M14" s="192"/>
      <c r="N14" s="93"/>
      <c r="O14" s="74"/>
      <c r="P14" s="192">
        <f t="shared" si="0"/>
        <v>18</v>
      </c>
      <c r="Q14" s="110"/>
    </row>
    <row r="15" spans="1:17" ht="15.75" x14ac:dyDescent="0.25">
      <c r="A15" s="72" t="s">
        <v>237</v>
      </c>
      <c r="B15" s="72" t="s">
        <v>46</v>
      </c>
      <c r="C15" s="72" t="s">
        <v>14</v>
      </c>
      <c r="D15" s="73">
        <v>23</v>
      </c>
      <c r="E15" s="74"/>
      <c r="F15" s="73">
        <v>2</v>
      </c>
      <c r="G15" s="123">
        <v>17</v>
      </c>
      <c r="H15" s="73"/>
      <c r="I15" s="123"/>
      <c r="J15" s="124"/>
      <c r="K15" s="74"/>
      <c r="L15" s="73"/>
      <c r="M15" s="192"/>
      <c r="N15" s="93"/>
      <c r="O15" s="74"/>
      <c r="P15" s="192">
        <f t="shared" si="0"/>
        <v>17</v>
      </c>
      <c r="Q15" s="110" t="s">
        <v>55</v>
      </c>
    </row>
    <row r="16" spans="1:17" ht="15.75" x14ac:dyDescent="0.25">
      <c r="A16" s="72" t="s">
        <v>243</v>
      </c>
      <c r="B16" s="72" t="s">
        <v>231</v>
      </c>
      <c r="C16" s="72" t="s">
        <v>69</v>
      </c>
      <c r="D16" s="73"/>
      <c r="E16" s="74"/>
      <c r="F16" s="73">
        <v>13</v>
      </c>
      <c r="G16" s="123">
        <v>3</v>
      </c>
      <c r="H16" s="73"/>
      <c r="I16" s="123"/>
      <c r="J16" s="124"/>
      <c r="K16" s="74"/>
      <c r="L16" s="73">
        <v>6</v>
      </c>
      <c r="M16" s="192">
        <v>10</v>
      </c>
      <c r="N16" s="93"/>
      <c r="O16" s="74"/>
      <c r="P16" s="192">
        <f t="shared" si="0"/>
        <v>13</v>
      </c>
      <c r="Q16" s="110" t="s">
        <v>244</v>
      </c>
    </row>
    <row r="17" spans="1:17" ht="15.75" x14ac:dyDescent="0.25">
      <c r="A17" s="72" t="s">
        <v>245</v>
      </c>
      <c r="B17" s="72" t="s">
        <v>241</v>
      </c>
      <c r="C17" s="72" t="s">
        <v>14</v>
      </c>
      <c r="D17" s="73">
        <v>16</v>
      </c>
      <c r="E17" s="74"/>
      <c r="F17" s="73">
        <v>13</v>
      </c>
      <c r="G17" s="123">
        <v>3</v>
      </c>
      <c r="H17" s="73"/>
      <c r="I17" s="123"/>
      <c r="J17" s="124"/>
      <c r="K17" s="74"/>
      <c r="L17" s="73">
        <v>7</v>
      </c>
      <c r="M17" s="192">
        <v>9</v>
      </c>
      <c r="N17" s="93"/>
      <c r="O17" s="74"/>
      <c r="P17" s="192">
        <f t="shared" si="0"/>
        <v>12</v>
      </c>
      <c r="Q17" s="110" t="s">
        <v>141</v>
      </c>
    </row>
    <row r="18" spans="1:17" ht="15.75" x14ac:dyDescent="0.25">
      <c r="A18" s="72" t="s">
        <v>246</v>
      </c>
      <c r="B18" s="72" t="s">
        <v>105</v>
      </c>
      <c r="C18" s="72" t="s">
        <v>47</v>
      </c>
      <c r="D18" s="73">
        <v>19</v>
      </c>
      <c r="E18" s="74"/>
      <c r="F18" s="73">
        <v>29</v>
      </c>
      <c r="G18" s="123"/>
      <c r="H18" s="73">
        <v>8</v>
      </c>
      <c r="I18" s="123">
        <v>8</v>
      </c>
      <c r="J18" s="124"/>
      <c r="K18" s="74"/>
      <c r="L18" s="73">
        <v>12</v>
      </c>
      <c r="M18" s="192">
        <v>4</v>
      </c>
      <c r="N18" s="93"/>
      <c r="O18" s="74"/>
      <c r="P18" s="192">
        <f t="shared" si="0"/>
        <v>12</v>
      </c>
      <c r="Q18" s="110"/>
    </row>
    <row r="19" spans="1:17" ht="15.75" x14ac:dyDescent="0.25">
      <c r="A19" s="72" t="s">
        <v>247</v>
      </c>
      <c r="B19" s="72" t="s">
        <v>13</v>
      </c>
      <c r="C19" s="72" t="s">
        <v>58</v>
      </c>
      <c r="D19" s="73">
        <v>10</v>
      </c>
      <c r="E19" s="123">
        <v>6</v>
      </c>
      <c r="F19" s="73">
        <v>17</v>
      </c>
      <c r="G19" s="123"/>
      <c r="H19" s="73">
        <v>11</v>
      </c>
      <c r="I19" s="123">
        <v>5</v>
      </c>
      <c r="J19" s="124"/>
      <c r="K19" s="74"/>
      <c r="L19" s="73"/>
      <c r="M19" s="192"/>
      <c r="N19" s="93"/>
      <c r="O19" s="74"/>
      <c r="P19" s="192">
        <f t="shared" si="0"/>
        <v>11</v>
      </c>
      <c r="Q19" s="110" t="s">
        <v>144</v>
      </c>
    </row>
    <row r="20" spans="1:17" ht="15.75" x14ac:dyDescent="0.25">
      <c r="A20" s="72" t="s">
        <v>248</v>
      </c>
      <c r="B20" s="72" t="s">
        <v>85</v>
      </c>
      <c r="C20" s="72" t="s">
        <v>14</v>
      </c>
      <c r="D20" s="73">
        <v>28</v>
      </c>
      <c r="E20" s="74"/>
      <c r="F20" s="73">
        <v>27</v>
      </c>
      <c r="G20" s="123"/>
      <c r="H20" s="73">
        <v>12</v>
      </c>
      <c r="I20" s="123">
        <v>4</v>
      </c>
      <c r="J20" s="124"/>
      <c r="K20" s="74"/>
      <c r="L20" s="73">
        <v>10</v>
      </c>
      <c r="M20" s="192">
        <v>6</v>
      </c>
      <c r="N20" s="93"/>
      <c r="O20" s="74"/>
      <c r="P20" s="192">
        <f t="shared" si="0"/>
        <v>10</v>
      </c>
      <c r="Q20" s="110" t="s">
        <v>67</v>
      </c>
    </row>
    <row r="21" spans="1:17" ht="15.75" x14ac:dyDescent="0.25">
      <c r="A21" s="72" t="s">
        <v>249</v>
      </c>
      <c r="B21" s="72" t="s">
        <v>20</v>
      </c>
      <c r="C21" s="72" t="s">
        <v>54</v>
      </c>
      <c r="D21" s="73"/>
      <c r="E21" s="74"/>
      <c r="F21" s="73">
        <v>6</v>
      </c>
      <c r="G21" s="123">
        <v>10</v>
      </c>
      <c r="H21" s="73"/>
      <c r="I21" s="123"/>
      <c r="J21" s="124"/>
      <c r="K21" s="74"/>
      <c r="L21" s="73"/>
      <c r="M21" s="192"/>
      <c r="N21" s="93"/>
      <c r="O21" s="74"/>
      <c r="P21" s="192">
        <f t="shared" si="0"/>
        <v>10</v>
      </c>
      <c r="Q21" s="110"/>
    </row>
    <row r="22" spans="1:17" ht="15.75" x14ac:dyDescent="0.25">
      <c r="A22" s="72" t="s">
        <v>250</v>
      </c>
      <c r="B22" s="72" t="s">
        <v>227</v>
      </c>
      <c r="C22" s="72" t="s">
        <v>14</v>
      </c>
      <c r="D22" s="73">
        <v>7</v>
      </c>
      <c r="E22" s="123">
        <v>9</v>
      </c>
      <c r="F22" s="73">
        <v>18</v>
      </c>
      <c r="G22" s="123"/>
      <c r="H22" s="73"/>
      <c r="I22" s="123"/>
      <c r="J22" s="124"/>
      <c r="K22" s="74"/>
      <c r="L22" s="73"/>
      <c r="M22" s="192"/>
      <c r="N22" s="93"/>
      <c r="O22" s="74"/>
      <c r="P22" s="192">
        <f t="shared" si="0"/>
        <v>9</v>
      </c>
      <c r="Q22" s="110" t="s">
        <v>198</v>
      </c>
    </row>
    <row r="23" spans="1:17" ht="15.75" x14ac:dyDescent="0.25">
      <c r="A23" s="72" t="s">
        <v>251</v>
      </c>
      <c r="B23" s="72" t="s">
        <v>85</v>
      </c>
      <c r="C23" s="72" t="s">
        <v>14</v>
      </c>
      <c r="D23" s="73">
        <v>8</v>
      </c>
      <c r="E23" s="123">
        <v>8</v>
      </c>
      <c r="F23" s="73">
        <v>26</v>
      </c>
      <c r="G23" s="123"/>
      <c r="H23" s="73"/>
      <c r="I23" s="123"/>
      <c r="J23" s="124"/>
      <c r="K23" s="74"/>
      <c r="L23" s="73"/>
      <c r="M23" s="192"/>
      <c r="N23" s="93"/>
      <c r="O23" s="74"/>
      <c r="P23" s="192">
        <f t="shared" si="0"/>
        <v>8</v>
      </c>
      <c r="Q23" s="110" t="s">
        <v>76</v>
      </c>
    </row>
    <row r="24" spans="1:17" ht="15.75" x14ac:dyDescent="0.25">
      <c r="A24" s="72" t="s">
        <v>45</v>
      </c>
      <c r="B24" s="72" t="s">
        <v>252</v>
      </c>
      <c r="C24" s="72" t="s">
        <v>14</v>
      </c>
      <c r="D24" s="73">
        <v>15</v>
      </c>
      <c r="E24" s="123">
        <v>1</v>
      </c>
      <c r="F24" s="73">
        <v>9</v>
      </c>
      <c r="G24" s="123">
        <v>7</v>
      </c>
      <c r="H24" s="73"/>
      <c r="I24" s="123"/>
      <c r="J24" s="124"/>
      <c r="K24" s="74"/>
      <c r="L24" s="73"/>
      <c r="M24" s="192"/>
      <c r="N24" s="93"/>
      <c r="O24" s="74"/>
      <c r="P24" s="192">
        <f t="shared" si="0"/>
        <v>8</v>
      </c>
      <c r="Q24" s="110"/>
    </row>
    <row r="25" spans="1:17" ht="15.75" x14ac:dyDescent="0.25">
      <c r="A25" s="72" t="s">
        <v>253</v>
      </c>
      <c r="B25" s="72" t="s">
        <v>254</v>
      </c>
      <c r="C25" s="72" t="s">
        <v>14</v>
      </c>
      <c r="D25" s="73">
        <v>17</v>
      </c>
      <c r="E25" s="74"/>
      <c r="F25" s="73">
        <v>18</v>
      </c>
      <c r="G25" s="123"/>
      <c r="H25" s="73">
        <v>14</v>
      </c>
      <c r="I25" s="123">
        <v>2</v>
      </c>
      <c r="J25" s="124"/>
      <c r="K25" s="74"/>
      <c r="L25" s="73">
        <v>11</v>
      </c>
      <c r="M25" s="192">
        <v>5</v>
      </c>
      <c r="N25" s="93"/>
      <c r="O25" s="74"/>
      <c r="P25" s="192">
        <f t="shared" si="0"/>
        <v>7</v>
      </c>
      <c r="Q25" s="110" t="s">
        <v>82</v>
      </c>
    </row>
    <row r="26" spans="1:17" ht="15.75" x14ac:dyDescent="0.25">
      <c r="A26" s="72" t="s">
        <v>255</v>
      </c>
      <c r="B26" s="72" t="s">
        <v>72</v>
      </c>
      <c r="C26" s="72" t="s">
        <v>14</v>
      </c>
      <c r="D26" s="73">
        <v>22</v>
      </c>
      <c r="E26" s="74"/>
      <c r="F26" s="73">
        <v>10</v>
      </c>
      <c r="G26" s="123">
        <v>6</v>
      </c>
      <c r="H26" s="73"/>
      <c r="I26" s="123"/>
      <c r="J26" s="124"/>
      <c r="K26" s="74"/>
      <c r="L26" s="73"/>
      <c r="M26" s="74"/>
      <c r="N26" s="93"/>
      <c r="O26" s="74"/>
      <c r="P26" s="192">
        <f t="shared" si="0"/>
        <v>6</v>
      </c>
      <c r="Q26" s="110" t="s">
        <v>83</v>
      </c>
    </row>
    <row r="27" spans="1:17" ht="15.75" x14ac:dyDescent="0.25">
      <c r="A27" s="72" t="s">
        <v>256</v>
      </c>
      <c r="B27" s="72" t="s">
        <v>13</v>
      </c>
      <c r="C27" s="72" t="s">
        <v>28</v>
      </c>
      <c r="D27" s="73">
        <v>12</v>
      </c>
      <c r="E27" s="123">
        <v>4</v>
      </c>
      <c r="F27" s="73">
        <v>22</v>
      </c>
      <c r="G27" s="123"/>
      <c r="H27" s="73"/>
      <c r="I27" s="123"/>
      <c r="J27" s="124"/>
      <c r="K27" s="74"/>
      <c r="L27" s="73"/>
      <c r="M27" s="74"/>
      <c r="N27" s="93"/>
      <c r="O27" s="74"/>
      <c r="P27" s="192">
        <f t="shared" si="0"/>
        <v>4</v>
      </c>
      <c r="Q27" s="110" t="s">
        <v>86</v>
      </c>
    </row>
    <row r="28" spans="1:17" ht="15.75" x14ac:dyDescent="0.25">
      <c r="A28" s="72" t="s">
        <v>257</v>
      </c>
      <c r="B28" s="72" t="s">
        <v>236</v>
      </c>
      <c r="C28" s="72" t="s">
        <v>14</v>
      </c>
      <c r="D28" s="73">
        <v>13</v>
      </c>
      <c r="E28" s="123">
        <v>3</v>
      </c>
      <c r="F28" s="73">
        <v>24</v>
      </c>
      <c r="G28" s="123"/>
      <c r="H28" s="73"/>
      <c r="I28" s="123"/>
      <c r="J28" s="124"/>
      <c r="K28" s="74"/>
      <c r="L28" s="73"/>
      <c r="M28" s="74"/>
      <c r="N28" s="93"/>
      <c r="O28" s="74"/>
      <c r="P28" s="192">
        <f t="shared" si="0"/>
        <v>3</v>
      </c>
      <c r="Q28" s="110" t="s">
        <v>89</v>
      </c>
    </row>
    <row r="29" spans="1:17" ht="15.75" x14ac:dyDescent="0.25">
      <c r="A29" s="72" t="s">
        <v>258</v>
      </c>
      <c r="B29" s="72" t="s">
        <v>98</v>
      </c>
      <c r="C29" s="72" t="s">
        <v>14</v>
      </c>
      <c r="D29" s="73"/>
      <c r="E29" s="74"/>
      <c r="F29" s="73">
        <v>34</v>
      </c>
      <c r="G29" s="123"/>
      <c r="H29" s="73">
        <v>13</v>
      </c>
      <c r="I29" s="123">
        <v>3</v>
      </c>
      <c r="J29" s="124"/>
      <c r="K29" s="74"/>
      <c r="L29" s="73"/>
      <c r="M29" s="74"/>
      <c r="N29" s="93"/>
      <c r="O29" s="74"/>
      <c r="P29" s="192">
        <f t="shared" si="0"/>
        <v>3</v>
      </c>
      <c r="Q29" s="110"/>
    </row>
    <row r="30" spans="1:17" ht="15.75" x14ac:dyDescent="0.25">
      <c r="A30" s="72" t="s">
        <v>259</v>
      </c>
      <c r="B30" s="72" t="s">
        <v>23</v>
      </c>
      <c r="C30" s="72" t="s">
        <v>54</v>
      </c>
      <c r="D30" s="73">
        <v>21</v>
      </c>
      <c r="E30" s="74"/>
      <c r="F30" s="73">
        <v>15</v>
      </c>
      <c r="G30" s="123">
        <v>1</v>
      </c>
      <c r="H30" s="73"/>
      <c r="I30" s="123"/>
      <c r="J30" s="124"/>
      <c r="K30" s="74"/>
      <c r="L30" s="73"/>
      <c r="M30" s="74"/>
      <c r="N30" s="93"/>
      <c r="O30" s="74"/>
      <c r="P30" s="192">
        <f t="shared" si="0"/>
        <v>1</v>
      </c>
      <c r="Q30" s="110" t="s">
        <v>566</v>
      </c>
    </row>
    <row r="31" spans="1:17" ht="15.75" x14ac:dyDescent="0.25">
      <c r="A31" s="72" t="s">
        <v>261</v>
      </c>
      <c r="B31" s="72" t="s">
        <v>262</v>
      </c>
      <c r="C31" s="72" t="s">
        <v>14</v>
      </c>
      <c r="D31" s="73">
        <v>18</v>
      </c>
      <c r="E31" s="74"/>
      <c r="F31" s="73">
        <v>29</v>
      </c>
      <c r="G31" s="123"/>
      <c r="H31" s="73"/>
      <c r="I31" s="123"/>
      <c r="J31" s="124"/>
      <c r="K31" s="74"/>
      <c r="L31" s="73"/>
      <c r="M31" s="74"/>
      <c r="N31" s="93"/>
      <c r="O31" s="74"/>
      <c r="P31" s="192">
        <f t="shared" si="0"/>
        <v>0</v>
      </c>
      <c r="Q31" s="110" t="s">
        <v>260</v>
      </c>
    </row>
    <row r="32" spans="1:17" ht="15.75" x14ac:dyDescent="0.25">
      <c r="A32" s="72" t="s">
        <v>263</v>
      </c>
      <c r="B32" s="72" t="s">
        <v>264</v>
      </c>
      <c r="C32" s="72" t="s">
        <v>14</v>
      </c>
      <c r="D32" s="73">
        <v>20</v>
      </c>
      <c r="E32" s="74"/>
      <c r="F32" s="73"/>
      <c r="G32" s="123"/>
      <c r="H32" s="73"/>
      <c r="I32" s="123"/>
      <c r="J32" s="124"/>
      <c r="K32" s="74"/>
      <c r="L32" s="73"/>
      <c r="M32" s="74"/>
      <c r="N32" s="93"/>
      <c r="O32" s="74"/>
      <c r="P32" s="192">
        <f t="shared" si="0"/>
        <v>0</v>
      </c>
      <c r="Q32" s="110"/>
    </row>
    <row r="33" spans="1:17" ht="15.75" x14ac:dyDescent="0.25">
      <c r="A33" s="72" t="s">
        <v>265</v>
      </c>
      <c r="B33" s="72" t="s">
        <v>266</v>
      </c>
      <c r="C33" s="72" t="s">
        <v>14</v>
      </c>
      <c r="D33" s="73">
        <v>24</v>
      </c>
      <c r="E33" s="74"/>
      <c r="F33" s="73">
        <v>33</v>
      </c>
      <c r="G33" s="123"/>
      <c r="H33" s="73"/>
      <c r="I33" s="123"/>
      <c r="J33" s="124"/>
      <c r="K33" s="74"/>
      <c r="L33" s="73"/>
      <c r="M33" s="74"/>
      <c r="N33" s="93"/>
      <c r="O33" s="74"/>
      <c r="P33" s="192">
        <f t="shared" si="0"/>
        <v>0</v>
      </c>
      <c r="Q33" s="110"/>
    </row>
    <row r="34" spans="1:17" ht="15.75" x14ac:dyDescent="0.25">
      <c r="A34" s="72" t="s">
        <v>267</v>
      </c>
      <c r="B34" s="72" t="s">
        <v>268</v>
      </c>
      <c r="C34" s="72" t="s">
        <v>14</v>
      </c>
      <c r="D34" s="73">
        <v>25</v>
      </c>
      <c r="E34" s="74"/>
      <c r="F34" s="73">
        <v>31</v>
      </c>
      <c r="G34" s="123"/>
      <c r="H34" s="73"/>
      <c r="I34" s="123"/>
      <c r="J34" s="124"/>
      <c r="K34" s="74"/>
      <c r="L34" s="73"/>
      <c r="M34" s="74"/>
      <c r="N34" s="93"/>
      <c r="O34" s="74"/>
      <c r="P34" s="192">
        <f t="shared" si="0"/>
        <v>0</v>
      </c>
      <c r="Q34" s="110"/>
    </row>
    <row r="35" spans="1:17" ht="15.75" x14ac:dyDescent="0.25">
      <c r="A35" s="72" t="s">
        <v>269</v>
      </c>
      <c r="B35" s="72" t="s">
        <v>270</v>
      </c>
      <c r="C35" s="72" t="s">
        <v>54</v>
      </c>
      <c r="D35" s="73">
        <v>26</v>
      </c>
      <c r="E35" s="74"/>
      <c r="F35" s="73">
        <v>32</v>
      </c>
      <c r="G35" s="123"/>
      <c r="H35" s="73"/>
      <c r="I35" s="123"/>
      <c r="J35" s="124"/>
      <c r="K35" s="74"/>
      <c r="L35" s="73"/>
      <c r="M35" s="74"/>
      <c r="N35" s="93"/>
      <c r="O35" s="74"/>
      <c r="P35" s="192">
        <f t="shared" si="0"/>
        <v>0</v>
      </c>
      <c r="Q35" s="110"/>
    </row>
    <row r="36" spans="1:17" ht="15.75" x14ac:dyDescent="0.25">
      <c r="A36" s="72" t="s">
        <v>271</v>
      </c>
      <c r="B36" s="72" t="s">
        <v>272</v>
      </c>
      <c r="C36" s="72" t="s">
        <v>54</v>
      </c>
      <c r="D36" s="73">
        <v>27</v>
      </c>
      <c r="E36" s="87"/>
      <c r="F36" s="87">
        <v>23</v>
      </c>
      <c r="G36" s="125"/>
      <c r="H36" s="87"/>
      <c r="I36" s="125"/>
      <c r="J36" s="124"/>
      <c r="K36" s="86"/>
      <c r="L36" s="87"/>
      <c r="M36" s="87"/>
      <c r="N36" s="93"/>
      <c r="O36" s="87"/>
      <c r="P36" s="192">
        <f t="shared" si="0"/>
        <v>0</v>
      </c>
      <c r="Q36" s="110"/>
    </row>
    <row r="37" spans="1:17" ht="15.75" x14ac:dyDescent="0.25">
      <c r="A37" s="72" t="s">
        <v>273</v>
      </c>
      <c r="B37" s="72" t="s">
        <v>85</v>
      </c>
      <c r="C37" s="72" t="s">
        <v>32</v>
      </c>
      <c r="D37" s="73"/>
      <c r="E37" s="87"/>
      <c r="F37" s="87"/>
      <c r="G37" s="125"/>
      <c r="H37" s="87"/>
      <c r="I37" s="125"/>
      <c r="J37" s="124"/>
      <c r="K37" s="87"/>
      <c r="L37" s="87"/>
      <c r="M37" s="87"/>
      <c r="N37" s="93"/>
      <c r="O37" s="87"/>
      <c r="P37" s="192">
        <f t="shared" si="0"/>
        <v>0</v>
      </c>
      <c r="Q37" s="110"/>
    </row>
    <row r="38" spans="1:17" ht="15.75" x14ac:dyDescent="0.25">
      <c r="A38" s="72" t="s">
        <v>274</v>
      </c>
      <c r="B38" s="72" t="s">
        <v>275</v>
      </c>
      <c r="C38" s="72" t="s">
        <v>54</v>
      </c>
      <c r="D38" s="72"/>
      <c r="E38" s="74"/>
      <c r="F38" s="73"/>
      <c r="G38" s="123"/>
      <c r="H38" s="73"/>
      <c r="I38" s="123"/>
      <c r="J38" s="124"/>
      <c r="K38" s="74"/>
      <c r="L38" s="73"/>
      <c r="M38" s="74"/>
      <c r="N38" s="93"/>
      <c r="O38" s="74"/>
      <c r="P38" s="192">
        <f t="shared" si="0"/>
        <v>0</v>
      </c>
      <c r="Q38" s="110"/>
    </row>
    <row r="39" spans="1:17" ht="15.75" x14ac:dyDescent="0.25">
      <c r="A39" s="72" t="s">
        <v>276</v>
      </c>
      <c r="B39" s="72" t="s">
        <v>23</v>
      </c>
      <c r="C39" s="72" t="s">
        <v>69</v>
      </c>
      <c r="D39" s="87"/>
      <c r="E39" s="74"/>
      <c r="F39" s="73"/>
      <c r="G39" s="123"/>
      <c r="H39" s="73"/>
      <c r="I39" s="123"/>
      <c r="J39" s="124"/>
      <c r="K39" s="74"/>
      <c r="L39" s="73"/>
      <c r="M39" s="74"/>
      <c r="N39" s="93"/>
      <c r="O39" s="74"/>
      <c r="P39" s="192">
        <f t="shared" si="0"/>
        <v>0</v>
      </c>
      <c r="Q39" s="110"/>
    </row>
    <row r="40" spans="1:17" ht="15.75" x14ac:dyDescent="0.25">
      <c r="A40" s="72" t="s">
        <v>277</v>
      </c>
      <c r="B40" s="72" t="s">
        <v>278</v>
      </c>
      <c r="C40" s="126" t="s">
        <v>14</v>
      </c>
      <c r="D40" s="72"/>
      <c r="E40" s="74"/>
      <c r="F40" s="73">
        <v>21</v>
      </c>
      <c r="G40" s="123"/>
      <c r="H40" s="73"/>
      <c r="I40" s="123"/>
      <c r="J40" s="124"/>
      <c r="K40" s="74"/>
      <c r="L40" s="73"/>
      <c r="M40" s="74"/>
      <c r="N40" s="93"/>
      <c r="O40" s="74"/>
      <c r="P40" s="192">
        <f t="shared" si="0"/>
        <v>0</v>
      </c>
      <c r="Q40" s="110"/>
    </row>
    <row r="41" spans="1:17" ht="15.75" x14ac:dyDescent="0.25">
      <c r="A41" s="72" t="s">
        <v>279</v>
      </c>
      <c r="B41" s="72" t="s">
        <v>100</v>
      </c>
      <c r="C41" s="72" t="s">
        <v>54</v>
      </c>
      <c r="D41" s="72"/>
      <c r="E41" s="74"/>
      <c r="F41" s="73"/>
      <c r="G41" s="123"/>
      <c r="H41" s="73"/>
      <c r="I41" s="123"/>
      <c r="J41" s="124"/>
      <c r="K41" s="74"/>
      <c r="L41" s="73"/>
      <c r="M41" s="74"/>
      <c r="N41" s="93"/>
      <c r="O41" s="74"/>
      <c r="P41" s="192">
        <f t="shared" si="0"/>
        <v>0</v>
      </c>
      <c r="Q41" s="110"/>
    </row>
    <row r="42" spans="1:17" ht="15.75" x14ac:dyDescent="0.25">
      <c r="A42" s="72" t="s">
        <v>280</v>
      </c>
      <c r="B42" s="72" t="s">
        <v>72</v>
      </c>
      <c r="C42" s="72" t="s">
        <v>54</v>
      </c>
      <c r="D42" s="87"/>
      <c r="E42" s="74"/>
      <c r="F42" s="73">
        <v>28</v>
      </c>
      <c r="G42" s="123"/>
      <c r="H42" s="73"/>
      <c r="I42" s="123"/>
      <c r="J42" s="124"/>
      <c r="K42" s="74"/>
      <c r="L42" s="73"/>
      <c r="M42" s="74"/>
      <c r="N42" s="93"/>
      <c r="O42" s="74"/>
      <c r="P42" s="192">
        <f t="shared" si="0"/>
        <v>0</v>
      </c>
      <c r="Q42" s="110"/>
    </row>
    <row r="43" spans="1:17" ht="15.75" x14ac:dyDescent="0.25">
      <c r="A43" s="72" t="s">
        <v>281</v>
      </c>
      <c r="B43" s="72" t="s">
        <v>100</v>
      </c>
      <c r="C43" s="72" t="s">
        <v>28</v>
      </c>
      <c r="D43" s="72"/>
      <c r="E43" s="74"/>
      <c r="F43" s="73">
        <v>24</v>
      </c>
      <c r="G43" s="123"/>
      <c r="H43" s="73"/>
      <c r="I43" s="123"/>
      <c r="J43" s="124"/>
      <c r="K43" s="74"/>
      <c r="L43" s="73"/>
      <c r="M43" s="74"/>
      <c r="N43" s="93"/>
      <c r="O43" s="74"/>
      <c r="P43" s="192">
        <f t="shared" si="0"/>
        <v>0</v>
      </c>
      <c r="Q43" s="110"/>
    </row>
    <row r="44" spans="1:17" ht="15.75" x14ac:dyDescent="0.25">
      <c r="A44" s="72" t="s">
        <v>104</v>
      </c>
      <c r="B44" s="72" t="s">
        <v>105</v>
      </c>
      <c r="C44" s="72" t="s">
        <v>54</v>
      </c>
      <c r="D44" s="72"/>
      <c r="E44" s="74"/>
      <c r="F44" s="73"/>
      <c r="G44" s="123"/>
      <c r="H44" s="73"/>
      <c r="I44" s="123"/>
      <c r="J44" s="124"/>
      <c r="K44" s="74"/>
      <c r="L44" s="73"/>
      <c r="M44" s="74"/>
      <c r="N44" s="93"/>
      <c r="O44" s="74"/>
      <c r="P44" s="192">
        <f t="shared" si="0"/>
        <v>0</v>
      </c>
      <c r="Q44" s="110"/>
    </row>
    <row r="45" spans="1:17" ht="15.75" x14ac:dyDescent="0.25">
      <c r="A45" s="72" t="s">
        <v>282</v>
      </c>
      <c r="B45" s="72" t="s">
        <v>57</v>
      </c>
      <c r="C45" s="72" t="s">
        <v>14</v>
      </c>
      <c r="D45" s="72"/>
      <c r="E45" s="74"/>
      <c r="F45" s="73"/>
      <c r="G45" s="123"/>
      <c r="H45" s="73"/>
      <c r="I45" s="123"/>
      <c r="J45" s="124"/>
      <c r="K45" s="74"/>
      <c r="L45" s="73"/>
      <c r="M45" s="74"/>
      <c r="N45" s="93"/>
      <c r="O45" s="74"/>
      <c r="P45" s="192">
        <f t="shared" si="0"/>
        <v>0</v>
      </c>
      <c r="Q45" s="110"/>
    </row>
    <row r="46" spans="1:17" ht="15.75" x14ac:dyDescent="0.25">
      <c r="A46" s="72" t="s">
        <v>283</v>
      </c>
      <c r="B46" s="72" t="s">
        <v>88</v>
      </c>
      <c r="C46" s="72" t="s">
        <v>69</v>
      </c>
      <c r="D46" s="72"/>
      <c r="E46" s="73"/>
      <c r="F46" s="73"/>
      <c r="G46" s="123"/>
      <c r="H46" s="73"/>
      <c r="I46" s="123"/>
      <c r="J46" s="73"/>
      <c r="K46" s="73"/>
      <c r="L46" s="73"/>
      <c r="M46" s="73"/>
      <c r="N46" s="93"/>
      <c r="O46" s="73"/>
      <c r="P46" s="192">
        <f t="shared" si="0"/>
        <v>0</v>
      </c>
      <c r="Q46" s="110"/>
    </row>
    <row r="47" spans="1:17" ht="15.75" x14ac:dyDescent="0.25">
      <c r="A47" s="72" t="s">
        <v>284</v>
      </c>
      <c r="B47" s="72" t="s">
        <v>100</v>
      </c>
      <c r="C47" s="72" t="s">
        <v>69</v>
      </c>
      <c r="D47" s="72"/>
      <c r="E47" s="73"/>
      <c r="F47" s="73"/>
      <c r="G47" s="123"/>
      <c r="H47" s="73"/>
      <c r="I47" s="123"/>
      <c r="J47" s="73"/>
      <c r="K47" s="73"/>
      <c r="L47" s="73"/>
      <c r="M47" s="73"/>
      <c r="N47" s="93"/>
      <c r="O47" s="73"/>
      <c r="P47" s="192">
        <f t="shared" si="0"/>
        <v>0</v>
      </c>
      <c r="Q47" s="110"/>
    </row>
    <row r="48" spans="1:17" ht="15.75" x14ac:dyDescent="0.25">
      <c r="A48" s="127"/>
    </row>
  </sheetData>
  <sortState ref="A3:P47">
    <sortCondition descending="1" ref="P3:P47"/>
  </sortState>
  <pageMargins left="0.7" right="0.7" top="0.78749999999999998" bottom="0.78749999999999998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4"/>
  <sheetViews>
    <sheetView topLeftCell="B1" workbookViewId="0">
      <selection activeCell="R24" sqref="R24"/>
    </sheetView>
  </sheetViews>
  <sheetFormatPr defaultRowHeight="12.75" x14ac:dyDescent="0.2"/>
  <cols>
    <col min="1" max="1" width="0" hidden="1"/>
    <col min="2" max="2" width="17.28515625"/>
    <col min="3" max="3" width="12.5703125"/>
    <col min="4" max="4" width="21.7109375"/>
    <col min="5" max="10" width="8.42578125"/>
    <col min="11" max="11" width="9.7109375"/>
    <col min="12" max="12" width="8.42578125"/>
    <col min="13" max="13" width="9.7109375"/>
    <col min="14" max="14" width="8.42578125"/>
    <col min="15" max="15" width="9.28515625" style="53"/>
    <col min="16" max="18" width="8.42578125"/>
    <col min="19" max="19" width="4.5703125"/>
    <col min="20" max="1025" width="8.42578125"/>
  </cols>
  <sheetData>
    <row r="1" spans="1:19" ht="15.75" x14ac:dyDescent="0.25">
      <c r="A1" s="95"/>
      <c r="B1" s="95" t="s">
        <v>285</v>
      </c>
      <c r="C1" s="95"/>
      <c r="D1" s="95"/>
      <c r="S1" s="86"/>
    </row>
    <row r="2" spans="1:19" ht="15" x14ac:dyDescent="0.2">
      <c r="A2" s="128"/>
      <c r="B2" s="57" t="s">
        <v>1</v>
      </c>
      <c r="C2" s="57" t="s">
        <v>2</v>
      </c>
      <c r="D2" s="96" t="s">
        <v>3</v>
      </c>
      <c r="E2" s="58" t="s">
        <v>4</v>
      </c>
      <c r="F2" s="59" t="s">
        <v>5</v>
      </c>
      <c r="G2" s="58" t="s">
        <v>6</v>
      </c>
      <c r="H2" s="60" t="s">
        <v>5</v>
      </c>
      <c r="I2" s="63" t="s">
        <v>168</v>
      </c>
      <c r="J2" s="62" t="s">
        <v>5</v>
      </c>
      <c r="K2" s="63" t="s">
        <v>8</v>
      </c>
      <c r="L2" s="62" t="s">
        <v>5</v>
      </c>
      <c r="M2" s="63" t="s">
        <v>9</v>
      </c>
      <c r="N2" s="62" t="s">
        <v>5</v>
      </c>
      <c r="O2" s="64" t="s">
        <v>169</v>
      </c>
      <c r="P2" s="62" t="s">
        <v>5</v>
      </c>
      <c r="Q2" s="58" t="s">
        <v>10</v>
      </c>
      <c r="R2" s="98" t="s">
        <v>170</v>
      </c>
      <c r="S2" s="66"/>
    </row>
    <row r="3" spans="1:19" ht="15.75" x14ac:dyDescent="0.25">
      <c r="A3" s="129"/>
      <c r="B3" s="99" t="s">
        <v>286</v>
      </c>
      <c r="C3" s="99" t="s">
        <v>165</v>
      </c>
      <c r="D3" s="99" t="s">
        <v>14</v>
      </c>
      <c r="E3" s="99">
        <v>1</v>
      </c>
      <c r="F3" s="101">
        <v>20</v>
      </c>
      <c r="G3" s="100">
        <v>3</v>
      </c>
      <c r="H3" s="101">
        <v>15</v>
      </c>
      <c r="I3" s="100">
        <v>3</v>
      </c>
      <c r="J3" s="101">
        <v>15</v>
      </c>
      <c r="K3" s="100">
        <v>2</v>
      </c>
      <c r="L3" s="101">
        <v>17</v>
      </c>
      <c r="M3" s="100">
        <v>2</v>
      </c>
      <c r="N3" s="101">
        <v>17</v>
      </c>
      <c r="O3" s="106">
        <v>1</v>
      </c>
      <c r="P3" s="101">
        <v>20</v>
      </c>
      <c r="Q3" s="101">
        <v>104</v>
      </c>
      <c r="R3" s="107" t="s">
        <v>15</v>
      </c>
    </row>
    <row r="4" spans="1:19" ht="15.75" x14ac:dyDescent="0.25">
      <c r="A4" s="67"/>
      <c r="B4" s="99" t="s">
        <v>287</v>
      </c>
      <c r="C4" s="99" t="s">
        <v>288</v>
      </c>
      <c r="D4" s="99" t="s">
        <v>14</v>
      </c>
      <c r="E4" s="99">
        <v>5</v>
      </c>
      <c r="F4" s="101">
        <v>11</v>
      </c>
      <c r="G4" s="100">
        <v>2</v>
      </c>
      <c r="H4" s="101">
        <v>17</v>
      </c>
      <c r="I4" s="100">
        <v>1</v>
      </c>
      <c r="J4" s="101">
        <v>20</v>
      </c>
      <c r="K4" s="100">
        <v>4</v>
      </c>
      <c r="L4" s="101">
        <v>13</v>
      </c>
      <c r="M4" s="100">
        <v>1</v>
      </c>
      <c r="N4" s="101">
        <v>20</v>
      </c>
      <c r="O4" s="106">
        <v>2</v>
      </c>
      <c r="P4" s="101">
        <v>17</v>
      </c>
      <c r="Q4" s="101">
        <v>98</v>
      </c>
      <c r="R4" s="107" t="s">
        <v>18</v>
      </c>
      <c r="S4" s="86"/>
    </row>
    <row r="5" spans="1:19" ht="15.75" x14ac:dyDescent="0.25">
      <c r="A5" s="129"/>
      <c r="B5" s="99" t="s">
        <v>289</v>
      </c>
      <c r="C5" s="99" t="s">
        <v>139</v>
      </c>
      <c r="D5" s="99" t="s">
        <v>58</v>
      </c>
      <c r="E5" s="99">
        <v>2</v>
      </c>
      <c r="F5" s="101">
        <v>17</v>
      </c>
      <c r="G5" s="100">
        <v>9</v>
      </c>
      <c r="H5" s="101">
        <v>7</v>
      </c>
      <c r="I5" s="100">
        <v>2</v>
      </c>
      <c r="J5" s="101">
        <v>17</v>
      </c>
      <c r="K5" s="100">
        <v>1</v>
      </c>
      <c r="L5" s="101">
        <v>20</v>
      </c>
      <c r="M5" s="100">
        <v>10</v>
      </c>
      <c r="N5" s="101">
        <v>6</v>
      </c>
      <c r="O5" s="106">
        <v>4</v>
      </c>
      <c r="P5" s="101">
        <v>13</v>
      </c>
      <c r="Q5" s="101">
        <v>80</v>
      </c>
      <c r="R5" s="107" t="s">
        <v>21</v>
      </c>
    </row>
    <row r="6" spans="1:19" ht="15.75" x14ac:dyDescent="0.25">
      <c r="A6" s="129"/>
      <c r="B6" s="72" t="s">
        <v>290</v>
      </c>
      <c r="C6" s="72" t="s">
        <v>189</v>
      </c>
      <c r="D6" s="72" t="s">
        <v>47</v>
      </c>
      <c r="E6" s="72">
        <v>3</v>
      </c>
      <c r="F6" s="74">
        <v>15</v>
      </c>
      <c r="G6" s="73">
        <v>1</v>
      </c>
      <c r="H6" s="74">
        <v>20</v>
      </c>
      <c r="I6" s="73"/>
      <c r="J6" s="74"/>
      <c r="K6" s="73">
        <v>3</v>
      </c>
      <c r="L6" s="74">
        <v>15</v>
      </c>
      <c r="M6" s="73">
        <v>5</v>
      </c>
      <c r="N6" s="74">
        <v>11</v>
      </c>
      <c r="O6" s="93">
        <v>3</v>
      </c>
      <c r="P6" s="74">
        <v>15</v>
      </c>
      <c r="Q6" s="74">
        <v>76</v>
      </c>
      <c r="R6" s="110" t="s">
        <v>25</v>
      </c>
    </row>
    <row r="7" spans="1:19" ht="15.75" x14ac:dyDescent="0.25">
      <c r="A7" s="129"/>
      <c r="B7" s="72" t="s">
        <v>291</v>
      </c>
      <c r="C7" s="72" t="s">
        <v>178</v>
      </c>
      <c r="D7" s="72" t="s">
        <v>58</v>
      </c>
      <c r="E7" s="72">
        <v>8</v>
      </c>
      <c r="F7" s="74">
        <v>8</v>
      </c>
      <c r="G7" s="73">
        <v>5</v>
      </c>
      <c r="H7" s="74">
        <v>11</v>
      </c>
      <c r="I7" s="73">
        <v>8</v>
      </c>
      <c r="J7" s="74">
        <v>8</v>
      </c>
      <c r="K7" s="73">
        <v>5</v>
      </c>
      <c r="L7" s="74">
        <v>11</v>
      </c>
      <c r="M7" s="73">
        <v>9</v>
      </c>
      <c r="N7" s="74">
        <v>7</v>
      </c>
      <c r="O7" s="93">
        <v>5</v>
      </c>
      <c r="P7" s="74">
        <v>11</v>
      </c>
      <c r="Q7" s="74">
        <v>56</v>
      </c>
      <c r="R7" s="110" t="s">
        <v>29</v>
      </c>
    </row>
    <row r="8" spans="1:19" ht="15.75" x14ac:dyDescent="0.25">
      <c r="A8" s="129"/>
      <c r="B8" s="72" t="s">
        <v>292</v>
      </c>
      <c r="C8" s="72" t="s">
        <v>293</v>
      </c>
      <c r="D8" s="72" t="s">
        <v>28</v>
      </c>
      <c r="E8" s="72">
        <v>6</v>
      </c>
      <c r="F8" s="74">
        <v>10</v>
      </c>
      <c r="G8" s="73">
        <v>4</v>
      </c>
      <c r="H8" s="74">
        <v>13</v>
      </c>
      <c r="I8" s="73">
        <v>5</v>
      </c>
      <c r="J8" s="74">
        <v>11</v>
      </c>
      <c r="K8" s="73">
        <v>6</v>
      </c>
      <c r="L8" s="74">
        <v>10</v>
      </c>
      <c r="M8" s="73">
        <v>6</v>
      </c>
      <c r="N8" s="74">
        <v>10</v>
      </c>
      <c r="O8" s="93"/>
      <c r="P8" s="74"/>
      <c r="Q8" s="74">
        <f t="shared" ref="Q8:Q14" si="0">F8+H8+J8+L8+N8</f>
        <v>54</v>
      </c>
      <c r="R8" s="110" t="s">
        <v>33</v>
      </c>
    </row>
    <row r="9" spans="1:19" ht="15.75" x14ac:dyDescent="0.25">
      <c r="A9" s="129"/>
      <c r="B9" s="72" t="s">
        <v>294</v>
      </c>
      <c r="C9" s="72" t="s">
        <v>201</v>
      </c>
      <c r="D9" s="72" t="s">
        <v>14</v>
      </c>
      <c r="E9" s="72">
        <v>10</v>
      </c>
      <c r="F9" s="74">
        <v>6</v>
      </c>
      <c r="G9" s="73">
        <v>6</v>
      </c>
      <c r="H9" s="74">
        <v>10</v>
      </c>
      <c r="I9" s="73">
        <v>4</v>
      </c>
      <c r="J9" s="73">
        <v>13</v>
      </c>
      <c r="K9" s="73"/>
      <c r="L9" s="73"/>
      <c r="M9" s="73">
        <v>3</v>
      </c>
      <c r="N9" s="73">
        <v>15</v>
      </c>
      <c r="O9" s="93"/>
      <c r="P9" s="73"/>
      <c r="Q9" s="74">
        <f t="shared" si="0"/>
        <v>44</v>
      </c>
      <c r="R9" s="110" t="s">
        <v>36</v>
      </c>
    </row>
    <row r="10" spans="1:19" ht="15.75" x14ac:dyDescent="0.25">
      <c r="A10" s="67"/>
      <c r="B10" s="72" t="s">
        <v>295</v>
      </c>
      <c r="C10" s="72" t="s">
        <v>185</v>
      </c>
      <c r="D10" s="72" t="s">
        <v>14</v>
      </c>
      <c r="E10" s="72">
        <v>4</v>
      </c>
      <c r="F10" s="74">
        <v>13</v>
      </c>
      <c r="G10" s="73">
        <v>7</v>
      </c>
      <c r="H10" s="74">
        <v>9</v>
      </c>
      <c r="I10" s="73"/>
      <c r="J10" s="74"/>
      <c r="K10" s="73"/>
      <c r="L10" s="74"/>
      <c r="M10" s="73"/>
      <c r="N10" s="74"/>
      <c r="O10" s="93"/>
      <c r="P10" s="74"/>
      <c r="Q10" s="74">
        <f t="shared" si="0"/>
        <v>22</v>
      </c>
      <c r="R10" s="110" t="s">
        <v>39</v>
      </c>
    </row>
    <row r="11" spans="1:19" ht="15.75" x14ac:dyDescent="0.25">
      <c r="A11" s="129"/>
      <c r="B11" s="72" t="s">
        <v>120</v>
      </c>
      <c r="C11" s="72" t="s">
        <v>296</v>
      </c>
      <c r="D11" s="72" t="s">
        <v>297</v>
      </c>
      <c r="E11" s="72">
        <v>20</v>
      </c>
      <c r="F11" s="74"/>
      <c r="G11" s="73">
        <v>15</v>
      </c>
      <c r="H11" s="74">
        <v>1</v>
      </c>
      <c r="I11" s="73">
        <v>6</v>
      </c>
      <c r="J11" s="74">
        <v>10</v>
      </c>
      <c r="K11" s="73"/>
      <c r="L11" s="74"/>
      <c r="M11" s="73">
        <v>7</v>
      </c>
      <c r="N11" s="74">
        <v>9</v>
      </c>
      <c r="O11" s="93"/>
      <c r="P11" s="74"/>
      <c r="Q11" s="74">
        <f t="shared" si="0"/>
        <v>20</v>
      </c>
      <c r="R11" s="110" t="s">
        <v>42</v>
      </c>
    </row>
    <row r="12" spans="1:19" ht="15.75" x14ac:dyDescent="0.25">
      <c r="A12" s="129"/>
      <c r="B12" s="72" t="s">
        <v>161</v>
      </c>
      <c r="C12" s="72" t="s">
        <v>116</v>
      </c>
      <c r="D12" s="72" t="s">
        <v>28</v>
      </c>
      <c r="E12" s="72"/>
      <c r="F12" s="87"/>
      <c r="G12" s="87"/>
      <c r="H12" s="87"/>
      <c r="I12" s="87"/>
      <c r="J12" s="87"/>
      <c r="K12" s="87">
        <v>7</v>
      </c>
      <c r="L12" s="87">
        <v>9</v>
      </c>
      <c r="M12" s="87">
        <v>8</v>
      </c>
      <c r="N12" s="87">
        <v>8</v>
      </c>
      <c r="O12" s="93"/>
      <c r="P12" s="87"/>
      <c r="Q12" s="74">
        <f t="shared" si="0"/>
        <v>17</v>
      </c>
      <c r="R12" s="110" t="s">
        <v>44</v>
      </c>
    </row>
    <row r="13" spans="1:19" ht="15.75" x14ac:dyDescent="0.25">
      <c r="A13" s="67"/>
      <c r="B13" s="72" t="s">
        <v>298</v>
      </c>
      <c r="C13" s="72" t="s">
        <v>299</v>
      </c>
      <c r="D13" s="72" t="s">
        <v>58</v>
      </c>
      <c r="E13" s="72">
        <v>13</v>
      </c>
      <c r="F13" s="74">
        <v>3</v>
      </c>
      <c r="G13" s="73"/>
      <c r="H13" s="74"/>
      <c r="I13" s="73"/>
      <c r="J13" s="74"/>
      <c r="K13" s="73"/>
      <c r="L13" s="74"/>
      <c r="M13" s="73">
        <v>4</v>
      </c>
      <c r="N13" s="74">
        <v>13</v>
      </c>
      <c r="O13" s="93"/>
      <c r="P13" s="74"/>
      <c r="Q13" s="74">
        <f t="shared" si="0"/>
        <v>16</v>
      </c>
      <c r="R13" s="110" t="s">
        <v>48</v>
      </c>
    </row>
    <row r="14" spans="1:19" ht="15.75" x14ac:dyDescent="0.25">
      <c r="A14" s="129"/>
      <c r="B14" s="72" t="s">
        <v>300</v>
      </c>
      <c r="C14" s="72" t="s">
        <v>123</v>
      </c>
      <c r="D14" s="72" t="s">
        <v>54</v>
      </c>
      <c r="E14" s="72">
        <v>9</v>
      </c>
      <c r="F14" s="74">
        <v>7</v>
      </c>
      <c r="G14" s="73">
        <v>9</v>
      </c>
      <c r="H14" s="74">
        <v>7</v>
      </c>
      <c r="I14" s="73"/>
      <c r="J14" s="74"/>
      <c r="K14" s="73"/>
      <c r="L14" s="74"/>
      <c r="M14" s="73"/>
      <c r="N14" s="74"/>
      <c r="O14" s="93"/>
      <c r="P14" s="74"/>
      <c r="Q14" s="74">
        <f t="shared" si="0"/>
        <v>14</v>
      </c>
      <c r="R14" s="110" t="s">
        <v>52</v>
      </c>
    </row>
    <row r="15" spans="1:19" ht="15.75" x14ac:dyDescent="0.25">
      <c r="A15" s="129"/>
      <c r="B15" s="72" t="s">
        <v>213</v>
      </c>
      <c r="C15" s="72" t="s">
        <v>204</v>
      </c>
      <c r="D15" s="72" t="s">
        <v>58</v>
      </c>
      <c r="E15" s="72">
        <v>18</v>
      </c>
      <c r="F15" s="74"/>
      <c r="G15" s="73"/>
      <c r="H15" s="74"/>
      <c r="I15" s="73"/>
      <c r="J15" s="74"/>
      <c r="K15" s="73"/>
      <c r="L15" s="74"/>
      <c r="M15" s="73"/>
      <c r="N15" s="74"/>
      <c r="O15" s="93">
        <v>6</v>
      </c>
      <c r="P15" s="74">
        <v>10</v>
      </c>
      <c r="Q15" s="74">
        <v>10</v>
      </c>
      <c r="R15" s="110" t="s">
        <v>55</v>
      </c>
    </row>
    <row r="16" spans="1:19" ht="15.75" x14ac:dyDescent="0.25">
      <c r="A16" s="67"/>
      <c r="B16" s="72" t="s">
        <v>301</v>
      </c>
      <c r="C16" s="72" t="s">
        <v>123</v>
      </c>
      <c r="D16" s="72" t="s">
        <v>54</v>
      </c>
      <c r="E16" s="72">
        <v>7</v>
      </c>
      <c r="F16" s="74">
        <v>9</v>
      </c>
      <c r="G16" s="73"/>
      <c r="H16" s="74"/>
      <c r="I16" s="73"/>
      <c r="J16" s="74"/>
      <c r="K16" s="73"/>
      <c r="L16" s="74"/>
      <c r="M16" s="73"/>
      <c r="N16" s="74"/>
      <c r="O16" s="93"/>
      <c r="P16" s="74"/>
      <c r="Q16" s="74">
        <f t="shared" ref="Q16:Q54" si="1">F16+H16+J16+L16+N16</f>
        <v>9</v>
      </c>
      <c r="R16" s="110" t="s">
        <v>244</v>
      </c>
    </row>
    <row r="17" spans="1:18" ht="15.75" x14ac:dyDescent="0.25">
      <c r="A17" s="67"/>
      <c r="B17" s="72" t="s">
        <v>302</v>
      </c>
      <c r="C17" s="72" t="s">
        <v>185</v>
      </c>
      <c r="D17" s="72" t="s">
        <v>58</v>
      </c>
      <c r="E17" s="72">
        <v>11</v>
      </c>
      <c r="F17" s="74">
        <v>5</v>
      </c>
      <c r="G17" s="73">
        <v>12</v>
      </c>
      <c r="H17" s="74">
        <v>4</v>
      </c>
      <c r="I17" s="73"/>
      <c r="J17" s="74"/>
      <c r="K17" s="73"/>
      <c r="L17" s="74"/>
      <c r="M17" s="73"/>
      <c r="N17" s="74"/>
      <c r="O17" s="93"/>
      <c r="P17" s="74"/>
      <c r="Q17" s="74">
        <f t="shared" si="1"/>
        <v>9</v>
      </c>
      <c r="R17" s="110"/>
    </row>
    <row r="18" spans="1:18" ht="15.75" x14ac:dyDescent="0.25">
      <c r="A18" s="129"/>
      <c r="B18" s="72" t="s">
        <v>300</v>
      </c>
      <c r="C18" s="72" t="s">
        <v>204</v>
      </c>
      <c r="D18" s="72" t="s">
        <v>54</v>
      </c>
      <c r="E18" s="72">
        <v>15</v>
      </c>
      <c r="F18" s="74">
        <v>1</v>
      </c>
      <c r="G18" s="73">
        <v>8</v>
      </c>
      <c r="H18" s="74">
        <v>8</v>
      </c>
      <c r="I18" s="73"/>
      <c r="J18" s="74"/>
      <c r="K18" s="73"/>
      <c r="L18" s="74"/>
      <c r="M18" s="73"/>
      <c r="N18" s="74"/>
      <c r="O18" s="93"/>
      <c r="P18" s="74"/>
      <c r="Q18" s="74">
        <f t="shared" si="1"/>
        <v>9</v>
      </c>
      <c r="R18" s="110"/>
    </row>
    <row r="19" spans="1:18" ht="15.75" x14ac:dyDescent="0.25">
      <c r="A19" s="129"/>
      <c r="B19" s="72" t="s">
        <v>157</v>
      </c>
      <c r="C19" s="72" t="s">
        <v>303</v>
      </c>
      <c r="D19" s="72" t="s">
        <v>14</v>
      </c>
      <c r="E19" s="72">
        <v>19</v>
      </c>
      <c r="F19" s="74"/>
      <c r="G19" s="73"/>
      <c r="H19" s="74"/>
      <c r="I19" s="73">
        <v>7</v>
      </c>
      <c r="J19" s="74">
        <v>9</v>
      </c>
      <c r="K19" s="73"/>
      <c r="L19" s="74"/>
      <c r="M19" s="73"/>
      <c r="N19" s="74"/>
      <c r="O19" s="93"/>
      <c r="P19" s="74"/>
      <c r="Q19" s="74">
        <f t="shared" si="1"/>
        <v>9</v>
      </c>
      <c r="R19" s="110"/>
    </row>
    <row r="20" spans="1:18" ht="15.75" x14ac:dyDescent="0.25">
      <c r="A20" s="67"/>
      <c r="B20" s="72" t="s">
        <v>304</v>
      </c>
      <c r="C20" s="72" t="s">
        <v>116</v>
      </c>
      <c r="D20" s="72" t="s">
        <v>47</v>
      </c>
      <c r="E20" s="72">
        <v>12</v>
      </c>
      <c r="F20" s="74">
        <v>4</v>
      </c>
      <c r="G20" s="73">
        <v>13</v>
      </c>
      <c r="H20" s="74">
        <v>3</v>
      </c>
      <c r="I20" s="73"/>
      <c r="J20" s="74"/>
      <c r="K20" s="73"/>
      <c r="L20" s="74"/>
      <c r="M20" s="73"/>
      <c r="N20" s="74"/>
      <c r="O20" s="93"/>
      <c r="P20" s="74"/>
      <c r="Q20" s="74">
        <f t="shared" si="1"/>
        <v>7</v>
      </c>
      <c r="R20" s="110" t="s">
        <v>67</v>
      </c>
    </row>
    <row r="21" spans="1:18" ht="15.75" x14ac:dyDescent="0.25">
      <c r="A21" s="67"/>
      <c r="B21" s="72" t="s">
        <v>305</v>
      </c>
      <c r="C21" s="72" t="s">
        <v>306</v>
      </c>
      <c r="D21" s="72" t="s">
        <v>14</v>
      </c>
      <c r="E21" s="72"/>
      <c r="F21" s="74"/>
      <c r="G21" s="73">
        <v>11</v>
      </c>
      <c r="H21" s="74">
        <v>5</v>
      </c>
      <c r="I21" s="73"/>
      <c r="J21" s="74"/>
      <c r="K21" s="73"/>
      <c r="L21" s="74"/>
      <c r="M21" s="73"/>
      <c r="N21" s="74"/>
      <c r="O21" s="93"/>
      <c r="P21" s="74"/>
      <c r="Q21" s="74">
        <f t="shared" si="1"/>
        <v>5</v>
      </c>
      <c r="R21" s="110" t="s">
        <v>70</v>
      </c>
    </row>
    <row r="22" spans="1:18" ht="15.75" x14ac:dyDescent="0.25">
      <c r="A22" s="67"/>
      <c r="B22" s="72" t="s">
        <v>307</v>
      </c>
      <c r="C22" s="72" t="s">
        <v>136</v>
      </c>
      <c r="D22" s="72" t="s">
        <v>54</v>
      </c>
      <c r="E22" s="72">
        <v>14</v>
      </c>
      <c r="F22" s="74">
        <v>2</v>
      </c>
      <c r="G22" s="73"/>
      <c r="H22" s="74"/>
      <c r="I22" s="73"/>
      <c r="J22" s="74"/>
      <c r="K22" s="73"/>
      <c r="L22" s="74"/>
      <c r="M22" s="73"/>
      <c r="N22" s="74"/>
      <c r="O22" s="93"/>
      <c r="P22" s="74"/>
      <c r="Q22" s="74">
        <f t="shared" si="1"/>
        <v>2</v>
      </c>
      <c r="R22" s="110" t="s">
        <v>198</v>
      </c>
    </row>
    <row r="23" spans="1:18" ht="15.75" x14ac:dyDescent="0.25">
      <c r="A23" s="67"/>
      <c r="B23" s="72" t="s">
        <v>308</v>
      </c>
      <c r="C23" s="72" t="s">
        <v>178</v>
      </c>
      <c r="D23" s="72" t="s">
        <v>54</v>
      </c>
      <c r="E23" s="72">
        <v>26</v>
      </c>
      <c r="F23" s="74"/>
      <c r="G23" s="73">
        <v>14</v>
      </c>
      <c r="H23" s="74">
        <v>2</v>
      </c>
      <c r="I23" s="73"/>
      <c r="J23" s="74"/>
      <c r="K23" s="73"/>
      <c r="L23" s="74"/>
      <c r="M23" s="73"/>
      <c r="N23" s="74"/>
      <c r="O23" s="93"/>
      <c r="P23" s="74"/>
      <c r="Q23" s="74">
        <f t="shared" si="1"/>
        <v>2</v>
      </c>
      <c r="R23" s="110"/>
    </row>
    <row r="24" spans="1:18" ht="15.75" x14ac:dyDescent="0.25">
      <c r="A24" s="129"/>
      <c r="B24" s="72" t="s">
        <v>309</v>
      </c>
      <c r="C24" s="72" t="s">
        <v>310</v>
      </c>
      <c r="D24" s="72" t="s">
        <v>54</v>
      </c>
      <c r="E24" s="72">
        <v>16</v>
      </c>
      <c r="F24" s="74"/>
      <c r="G24" s="73"/>
      <c r="H24" s="74"/>
      <c r="I24" s="73"/>
      <c r="J24" s="74"/>
      <c r="K24" s="73"/>
      <c r="L24" s="74"/>
      <c r="M24" s="73"/>
      <c r="N24" s="74"/>
      <c r="O24" s="93"/>
      <c r="P24" s="74"/>
      <c r="Q24" s="74">
        <f t="shared" si="1"/>
        <v>0</v>
      </c>
      <c r="R24" s="110"/>
    </row>
    <row r="25" spans="1:18" ht="15.75" x14ac:dyDescent="0.25">
      <c r="A25" s="129"/>
      <c r="B25" s="72" t="s">
        <v>120</v>
      </c>
      <c r="C25" s="72" t="s">
        <v>311</v>
      </c>
      <c r="D25" s="72" t="s">
        <v>69</v>
      </c>
      <c r="E25" s="72">
        <v>17</v>
      </c>
      <c r="F25" s="74"/>
      <c r="G25" s="73">
        <v>19</v>
      </c>
      <c r="H25" s="74"/>
      <c r="I25" s="73"/>
      <c r="J25" s="74"/>
      <c r="K25" s="73"/>
      <c r="L25" s="74"/>
      <c r="M25" s="73"/>
      <c r="N25" s="74"/>
      <c r="O25" s="93"/>
      <c r="P25" s="74"/>
      <c r="Q25" s="74">
        <f t="shared" si="1"/>
        <v>0</v>
      </c>
      <c r="R25" s="110"/>
    </row>
    <row r="26" spans="1:18" ht="15.75" x14ac:dyDescent="0.25">
      <c r="A26" s="129"/>
      <c r="B26" s="72" t="s">
        <v>295</v>
      </c>
      <c r="C26" s="72" t="s">
        <v>312</v>
      </c>
      <c r="D26" s="72" t="s">
        <v>14</v>
      </c>
      <c r="E26" s="72">
        <v>21</v>
      </c>
      <c r="F26" s="74"/>
      <c r="G26" s="73">
        <v>22</v>
      </c>
      <c r="H26" s="74"/>
      <c r="I26" s="73"/>
      <c r="J26" s="74"/>
      <c r="K26" s="73"/>
      <c r="L26" s="74"/>
      <c r="M26" s="73"/>
      <c r="N26" s="74"/>
      <c r="O26" s="93"/>
      <c r="P26" s="74"/>
      <c r="Q26" s="74">
        <f t="shared" si="1"/>
        <v>0</v>
      </c>
      <c r="R26" s="110"/>
    </row>
    <row r="27" spans="1:18" ht="15.75" x14ac:dyDescent="0.25">
      <c r="A27" s="67"/>
      <c r="B27" s="72" t="s">
        <v>313</v>
      </c>
      <c r="C27" s="72" t="s">
        <v>208</v>
      </c>
      <c r="D27" s="72" t="s">
        <v>54</v>
      </c>
      <c r="E27" s="72">
        <v>22</v>
      </c>
      <c r="F27" s="74"/>
      <c r="G27" s="73"/>
      <c r="H27" s="74"/>
      <c r="I27" s="73"/>
      <c r="J27" s="74"/>
      <c r="K27" s="73"/>
      <c r="L27" s="74"/>
      <c r="M27" s="73"/>
      <c r="N27" s="74"/>
      <c r="O27" s="93"/>
      <c r="P27" s="74"/>
      <c r="Q27" s="74">
        <f t="shared" si="1"/>
        <v>0</v>
      </c>
      <c r="R27" s="110"/>
    </row>
    <row r="28" spans="1:18" ht="15.75" x14ac:dyDescent="0.25">
      <c r="A28" s="67"/>
      <c r="B28" s="72" t="s">
        <v>314</v>
      </c>
      <c r="C28" s="72" t="s">
        <v>185</v>
      </c>
      <c r="D28" s="72" t="s">
        <v>14</v>
      </c>
      <c r="E28" s="72">
        <v>23</v>
      </c>
      <c r="F28" s="87"/>
      <c r="G28" s="87">
        <v>18</v>
      </c>
      <c r="H28" s="87"/>
      <c r="I28" s="87"/>
      <c r="J28" s="87"/>
      <c r="K28" s="87"/>
      <c r="L28" s="87"/>
      <c r="M28" s="87"/>
      <c r="N28" s="87"/>
      <c r="O28" s="93"/>
      <c r="P28" s="87"/>
      <c r="Q28" s="74">
        <f t="shared" si="1"/>
        <v>0</v>
      </c>
      <c r="R28" s="110"/>
    </row>
    <row r="29" spans="1:18" ht="15.75" x14ac:dyDescent="0.25">
      <c r="A29" s="67"/>
      <c r="B29" s="72" t="s">
        <v>315</v>
      </c>
      <c r="C29" s="72" t="s">
        <v>133</v>
      </c>
      <c r="D29" s="72" t="s">
        <v>24</v>
      </c>
      <c r="E29" s="72">
        <v>24</v>
      </c>
      <c r="F29" s="74"/>
      <c r="G29" s="73"/>
      <c r="H29" s="74"/>
      <c r="I29" s="73"/>
      <c r="J29" s="74"/>
      <c r="K29" s="73"/>
      <c r="L29" s="74"/>
      <c r="M29" s="73"/>
      <c r="N29" s="74"/>
      <c r="O29" s="93"/>
      <c r="P29" s="74"/>
      <c r="Q29" s="74">
        <f t="shared" si="1"/>
        <v>0</v>
      </c>
      <c r="R29" s="110"/>
    </row>
    <row r="30" spans="1:18" ht="15.75" x14ac:dyDescent="0.25">
      <c r="A30" s="67"/>
      <c r="B30" s="72" t="s">
        <v>316</v>
      </c>
      <c r="C30" s="72" t="s">
        <v>189</v>
      </c>
      <c r="D30" s="72" t="s">
        <v>14</v>
      </c>
      <c r="E30" s="72">
        <v>25</v>
      </c>
      <c r="F30" s="74"/>
      <c r="G30" s="73">
        <v>31</v>
      </c>
      <c r="H30" s="74"/>
      <c r="I30" s="73"/>
      <c r="J30" s="74"/>
      <c r="K30" s="73"/>
      <c r="L30" s="74"/>
      <c r="M30" s="73"/>
      <c r="N30" s="74"/>
      <c r="O30" s="93"/>
      <c r="P30" s="74"/>
      <c r="Q30" s="74">
        <f t="shared" si="1"/>
        <v>0</v>
      </c>
      <c r="R30" s="110"/>
    </row>
    <row r="31" spans="1:18" ht="15.75" x14ac:dyDescent="0.25">
      <c r="A31" s="129"/>
      <c r="B31" s="72" t="s">
        <v>317</v>
      </c>
      <c r="C31" s="72" t="s">
        <v>178</v>
      </c>
      <c r="D31" s="72" t="s">
        <v>14</v>
      </c>
      <c r="E31" s="72">
        <v>27</v>
      </c>
      <c r="F31" s="74"/>
      <c r="G31" s="73">
        <v>33</v>
      </c>
      <c r="H31" s="74"/>
      <c r="I31" s="73"/>
      <c r="J31" s="74"/>
      <c r="K31" s="73"/>
      <c r="L31" s="74"/>
      <c r="M31" s="73"/>
      <c r="N31" s="74"/>
      <c r="O31" s="93"/>
      <c r="P31" s="74"/>
      <c r="Q31" s="74">
        <f t="shared" si="1"/>
        <v>0</v>
      </c>
      <c r="R31" s="110"/>
    </row>
    <row r="32" spans="1:18" ht="15.75" x14ac:dyDescent="0.25">
      <c r="A32" s="67"/>
      <c r="B32" s="72" t="s">
        <v>318</v>
      </c>
      <c r="C32" s="72" t="s">
        <v>319</v>
      </c>
      <c r="D32" s="72" t="s">
        <v>24</v>
      </c>
      <c r="E32" s="72">
        <v>28</v>
      </c>
      <c r="F32" s="74"/>
      <c r="G32" s="73"/>
      <c r="H32" s="74"/>
      <c r="I32" s="73"/>
      <c r="J32" s="74"/>
      <c r="K32" s="73"/>
      <c r="L32" s="74"/>
      <c r="M32" s="73"/>
      <c r="N32" s="74"/>
      <c r="O32" s="93"/>
      <c r="P32" s="74"/>
      <c r="Q32" s="74">
        <f t="shared" si="1"/>
        <v>0</v>
      </c>
      <c r="R32" s="110"/>
    </row>
    <row r="33" spans="1:18" ht="15.75" x14ac:dyDescent="0.25">
      <c r="A33" s="67"/>
      <c r="B33" s="72" t="s">
        <v>320</v>
      </c>
      <c r="C33" s="72" t="s">
        <v>204</v>
      </c>
      <c r="D33" s="72" t="s">
        <v>14</v>
      </c>
      <c r="E33" s="72">
        <v>29</v>
      </c>
      <c r="F33" s="74"/>
      <c r="G33" s="73">
        <v>26</v>
      </c>
      <c r="H33" s="74"/>
      <c r="I33" s="73"/>
      <c r="J33" s="74"/>
      <c r="K33" s="73"/>
      <c r="L33" s="74"/>
      <c r="M33" s="73"/>
      <c r="N33" s="74"/>
      <c r="O33" s="93"/>
      <c r="P33" s="74"/>
      <c r="Q33" s="74">
        <f t="shared" si="1"/>
        <v>0</v>
      </c>
      <c r="R33" s="110"/>
    </row>
    <row r="34" spans="1:18" ht="15.75" x14ac:dyDescent="0.25">
      <c r="A34" s="67"/>
      <c r="B34" s="72" t="s">
        <v>321</v>
      </c>
      <c r="C34" s="72" t="s">
        <v>125</v>
      </c>
      <c r="D34" s="72" t="s">
        <v>14</v>
      </c>
      <c r="E34" s="72">
        <v>30</v>
      </c>
      <c r="F34" s="74"/>
      <c r="G34" s="73"/>
      <c r="H34" s="74"/>
      <c r="I34" s="73"/>
      <c r="J34" s="74"/>
      <c r="K34" s="73"/>
      <c r="L34" s="74"/>
      <c r="M34" s="73"/>
      <c r="N34" s="74"/>
      <c r="O34" s="93"/>
      <c r="P34" s="74"/>
      <c r="Q34" s="74">
        <f t="shared" si="1"/>
        <v>0</v>
      </c>
      <c r="R34" s="110"/>
    </row>
    <row r="35" spans="1:18" ht="15.75" x14ac:dyDescent="0.25">
      <c r="A35" s="67"/>
      <c r="B35" s="72" t="s">
        <v>322</v>
      </c>
      <c r="C35" s="72" t="s">
        <v>116</v>
      </c>
      <c r="D35" s="72" t="s">
        <v>14</v>
      </c>
      <c r="E35" s="72">
        <v>31</v>
      </c>
      <c r="F35" s="74"/>
      <c r="G35" s="73">
        <v>25</v>
      </c>
      <c r="H35" s="74"/>
      <c r="I35" s="73"/>
      <c r="J35" s="74"/>
      <c r="K35" s="73"/>
      <c r="L35" s="74"/>
      <c r="M35" s="73"/>
      <c r="N35" s="74"/>
      <c r="O35" s="93"/>
      <c r="P35" s="74"/>
      <c r="Q35" s="74">
        <f t="shared" si="1"/>
        <v>0</v>
      </c>
      <c r="R35" s="110"/>
    </row>
    <row r="36" spans="1:18" ht="15.75" x14ac:dyDescent="0.25">
      <c r="A36" s="129"/>
      <c r="B36" s="72" t="s">
        <v>323</v>
      </c>
      <c r="C36" s="72" t="s">
        <v>156</v>
      </c>
      <c r="D36" s="72" t="s">
        <v>54</v>
      </c>
      <c r="E36" s="72">
        <v>32</v>
      </c>
      <c r="F36" s="74"/>
      <c r="G36" s="73">
        <v>30</v>
      </c>
      <c r="H36" s="74"/>
      <c r="I36" s="73"/>
      <c r="J36" s="74"/>
      <c r="K36" s="73"/>
      <c r="L36" s="74"/>
      <c r="M36" s="73"/>
      <c r="N36" s="74"/>
      <c r="O36" s="93"/>
      <c r="P36" s="74"/>
      <c r="Q36" s="74">
        <f t="shared" si="1"/>
        <v>0</v>
      </c>
      <c r="R36" s="110"/>
    </row>
    <row r="37" spans="1:18" ht="15.75" x14ac:dyDescent="0.25">
      <c r="A37" s="67"/>
      <c r="B37" s="72" t="s">
        <v>324</v>
      </c>
      <c r="C37" s="72" t="s">
        <v>325</v>
      </c>
      <c r="D37" s="72" t="s">
        <v>24</v>
      </c>
      <c r="E37" s="72">
        <v>33</v>
      </c>
      <c r="F37" s="87"/>
      <c r="G37" s="87"/>
      <c r="H37" s="87"/>
      <c r="I37" s="87"/>
      <c r="J37" s="87"/>
      <c r="K37" s="73"/>
      <c r="L37" s="87"/>
      <c r="M37" s="87"/>
      <c r="N37" s="87"/>
      <c r="O37" s="93"/>
      <c r="P37" s="87"/>
      <c r="Q37" s="74">
        <f t="shared" si="1"/>
        <v>0</v>
      </c>
      <c r="R37" s="110"/>
    </row>
    <row r="38" spans="1:18" ht="15.75" x14ac:dyDescent="0.25">
      <c r="A38" s="129"/>
      <c r="B38" s="72" t="s">
        <v>326</v>
      </c>
      <c r="C38" s="72" t="s">
        <v>171</v>
      </c>
      <c r="D38" s="72" t="s">
        <v>14</v>
      </c>
      <c r="E38" s="72">
        <v>34</v>
      </c>
      <c r="F38" s="74"/>
      <c r="G38" s="73"/>
      <c r="H38" s="74"/>
      <c r="I38" s="73"/>
      <c r="J38" s="74"/>
      <c r="K38" s="73"/>
      <c r="L38" s="74"/>
      <c r="M38" s="73"/>
      <c r="N38" s="74"/>
      <c r="O38" s="93"/>
      <c r="P38" s="74"/>
      <c r="Q38" s="74">
        <f t="shared" si="1"/>
        <v>0</v>
      </c>
      <c r="R38" s="110"/>
    </row>
    <row r="39" spans="1:18" ht="15.75" x14ac:dyDescent="0.25">
      <c r="A39" s="130"/>
      <c r="B39" s="72" t="s">
        <v>327</v>
      </c>
      <c r="C39" s="72" t="s">
        <v>328</v>
      </c>
      <c r="D39" s="72" t="s">
        <v>14</v>
      </c>
      <c r="E39" s="72">
        <v>35</v>
      </c>
      <c r="F39" s="87"/>
      <c r="G39" s="87">
        <v>27</v>
      </c>
      <c r="H39" s="87"/>
      <c r="I39" s="87"/>
      <c r="J39" s="87"/>
      <c r="K39" s="73"/>
      <c r="L39" s="87"/>
      <c r="M39" s="87"/>
      <c r="N39" s="87"/>
      <c r="O39" s="93"/>
      <c r="P39" s="87"/>
      <c r="Q39" s="74">
        <f t="shared" si="1"/>
        <v>0</v>
      </c>
      <c r="R39" s="110"/>
    </row>
    <row r="40" spans="1:18" ht="15.75" x14ac:dyDescent="0.25">
      <c r="A40" s="130"/>
      <c r="B40" s="72" t="s">
        <v>147</v>
      </c>
      <c r="C40" s="72" t="s">
        <v>139</v>
      </c>
      <c r="D40" s="72" t="s">
        <v>14</v>
      </c>
      <c r="E40" s="72">
        <v>36</v>
      </c>
      <c r="F40" s="74"/>
      <c r="G40" s="73">
        <v>16</v>
      </c>
      <c r="H40" s="74"/>
      <c r="I40" s="73"/>
      <c r="J40" s="74"/>
      <c r="K40" s="73"/>
      <c r="L40" s="74"/>
      <c r="M40" s="73"/>
      <c r="N40" s="74"/>
      <c r="O40" s="93"/>
      <c r="P40" s="74"/>
      <c r="Q40" s="74">
        <f t="shared" si="1"/>
        <v>0</v>
      </c>
      <c r="R40" s="110"/>
    </row>
    <row r="41" spans="1:18" ht="15.75" x14ac:dyDescent="0.25">
      <c r="A41" s="130"/>
      <c r="B41" s="72" t="s">
        <v>329</v>
      </c>
      <c r="C41" s="72" t="s">
        <v>330</v>
      </c>
      <c r="D41" s="72" t="s">
        <v>14</v>
      </c>
      <c r="E41" s="72">
        <v>37</v>
      </c>
      <c r="F41" s="74"/>
      <c r="G41" s="73">
        <v>19</v>
      </c>
      <c r="H41" s="74"/>
      <c r="I41" s="73"/>
      <c r="J41" s="74"/>
      <c r="K41" s="73"/>
      <c r="L41" s="74"/>
      <c r="M41" s="73"/>
      <c r="N41" s="74"/>
      <c r="O41" s="93"/>
      <c r="P41" s="74"/>
      <c r="Q41" s="74">
        <f t="shared" si="1"/>
        <v>0</v>
      </c>
      <c r="R41" s="110"/>
    </row>
    <row r="42" spans="1:18" ht="15.75" x14ac:dyDescent="0.25">
      <c r="A42" s="130"/>
      <c r="B42" s="72" t="s">
        <v>331</v>
      </c>
      <c r="C42" s="72" t="s">
        <v>114</v>
      </c>
      <c r="D42" s="72" t="s">
        <v>14</v>
      </c>
      <c r="E42" s="72">
        <v>38</v>
      </c>
      <c r="F42" s="87"/>
      <c r="G42" s="87">
        <v>32</v>
      </c>
      <c r="H42" s="87"/>
      <c r="I42" s="87"/>
      <c r="J42" s="87"/>
      <c r="K42" s="73"/>
      <c r="L42" s="87"/>
      <c r="M42" s="87"/>
      <c r="N42" s="87"/>
      <c r="O42" s="93"/>
      <c r="P42" s="87"/>
      <c r="Q42" s="74">
        <f t="shared" si="1"/>
        <v>0</v>
      </c>
      <c r="R42" s="110"/>
    </row>
    <row r="43" spans="1:18" ht="15.75" x14ac:dyDescent="0.25">
      <c r="A43" s="126"/>
      <c r="B43" s="72" t="s">
        <v>332</v>
      </c>
      <c r="C43" s="72" t="s">
        <v>204</v>
      </c>
      <c r="D43" s="72" t="s">
        <v>14</v>
      </c>
      <c r="E43" s="72">
        <v>39</v>
      </c>
      <c r="F43" s="74"/>
      <c r="G43" s="73">
        <v>24</v>
      </c>
      <c r="H43" s="74"/>
      <c r="I43" s="73"/>
      <c r="J43" s="74"/>
      <c r="K43" s="73"/>
      <c r="L43" s="74"/>
      <c r="M43" s="73"/>
      <c r="N43" s="74"/>
      <c r="O43" s="93"/>
      <c r="P43" s="74"/>
      <c r="Q43" s="74">
        <f t="shared" si="1"/>
        <v>0</v>
      </c>
      <c r="R43" s="110"/>
    </row>
    <row r="44" spans="1:18" ht="15.75" x14ac:dyDescent="0.25">
      <c r="A44" s="130"/>
      <c r="B44" s="72" t="s">
        <v>333</v>
      </c>
      <c r="C44" s="72" t="s">
        <v>116</v>
      </c>
      <c r="D44" s="72" t="s">
        <v>14</v>
      </c>
      <c r="E44" s="72">
        <v>40</v>
      </c>
      <c r="F44" s="74"/>
      <c r="G44" s="73">
        <v>23</v>
      </c>
      <c r="H44" s="74"/>
      <c r="I44" s="73"/>
      <c r="J44" s="74"/>
      <c r="K44" s="73"/>
      <c r="L44" s="74"/>
      <c r="M44" s="73"/>
      <c r="N44" s="74"/>
      <c r="O44" s="93"/>
      <c r="P44" s="74"/>
      <c r="Q44" s="74">
        <f t="shared" si="1"/>
        <v>0</v>
      </c>
      <c r="R44" s="110"/>
    </row>
    <row r="45" spans="1:18" ht="15.75" x14ac:dyDescent="0.25">
      <c r="A45" s="130"/>
      <c r="B45" s="72" t="s">
        <v>334</v>
      </c>
      <c r="C45" s="72" t="s">
        <v>116</v>
      </c>
      <c r="D45" s="72" t="s">
        <v>14</v>
      </c>
      <c r="E45" s="72">
        <v>41</v>
      </c>
      <c r="F45" s="74"/>
      <c r="G45" s="73">
        <v>28</v>
      </c>
      <c r="H45" s="74"/>
      <c r="I45" s="73"/>
      <c r="J45" s="74"/>
      <c r="K45" s="73"/>
      <c r="L45" s="74"/>
      <c r="M45" s="73"/>
      <c r="N45" s="74"/>
      <c r="O45" s="93"/>
      <c r="P45" s="74"/>
      <c r="Q45" s="74">
        <f t="shared" si="1"/>
        <v>0</v>
      </c>
      <c r="R45" s="110"/>
    </row>
    <row r="46" spans="1:18" ht="15.75" x14ac:dyDescent="0.25">
      <c r="A46" s="130"/>
      <c r="B46" s="72" t="s">
        <v>335</v>
      </c>
      <c r="C46" s="72" t="s">
        <v>162</v>
      </c>
      <c r="D46" s="72" t="s">
        <v>24</v>
      </c>
      <c r="E46" s="72">
        <v>42</v>
      </c>
      <c r="F46" s="74"/>
      <c r="G46" s="73"/>
      <c r="H46" s="74"/>
      <c r="I46" s="73"/>
      <c r="J46" s="74"/>
      <c r="K46" s="73"/>
      <c r="L46" s="74"/>
      <c r="M46" s="73"/>
      <c r="N46" s="74"/>
      <c r="O46" s="93"/>
      <c r="P46" s="74"/>
      <c r="Q46" s="74">
        <f t="shared" si="1"/>
        <v>0</v>
      </c>
      <c r="R46" s="110"/>
    </row>
    <row r="47" spans="1:18" ht="15.75" x14ac:dyDescent="0.25">
      <c r="A47" s="130"/>
      <c r="B47" s="72" t="s">
        <v>336</v>
      </c>
      <c r="C47" s="72" t="s">
        <v>337</v>
      </c>
      <c r="D47" s="72" t="s">
        <v>54</v>
      </c>
      <c r="E47" s="72"/>
      <c r="F47" s="74"/>
      <c r="G47" s="73">
        <v>29</v>
      </c>
      <c r="H47" s="74"/>
      <c r="I47" s="73"/>
      <c r="J47" s="74"/>
      <c r="K47" s="73"/>
      <c r="L47" s="74"/>
      <c r="M47" s="73"/>
      <c r="N47" s="74"/>
      <c r="O47" s="93"/>
      <c r="P47" s="74"/>
      <c r="Q47" s="74">
        <f t="shared" si="1"/>
        <v>0</v>
      </c>
      <c r="R47" s="110"/>
    </row>
    <row r="48" spans="1:18" ht="15.75" x14ac:dyDescent="0.25">
      <c r="A48" s="130"/>
      <c r="B48" s="72" t="s">
        <v>338</v>
      </c>
      <c r="C48" s="72" t="s">
        <v>306</v>
      </c>
      <c r="D48" s="72" t="s">
        <v>28</v>
      </c>
      <c r="E48" s="72"/>
      <c r="F48" s="74"/>
      <c r="G48" s="73">
        <v>16</v>
      </c>
      <c r="H48" s="74"/>
      <c r="I48" s="73"/>
      <c r="J48" s="74"/>
      <c r="K48" s="73"/>
      <c r="L48" s="74"/>
      <c r="M48" s="73"/>
      <c r="N48" s="74"/>
      <c r="O48" s="93"/>
      <c r="P48" s="74"/>
      <c r="Q48" s="74">
        <f t="shared" si="1"/>
        <v>0</v>
      </c>
      <c r="R48" s="110"/>
    </row>
    <row r="49" spans="1:18" ht="15.75" x14ac:dyDescent="0.25">
      <c r="A49" s="130"/>
      <c r="B49" s="72" t="s">
        <v>339</v>
      </c>
      <c r="C49" s="72" t="s">
        <v>340</v>
      </c>
      <c r="D49" s="72" t="s">
        <v>24</v>
      </c>
      <c r="E49" s="72"/>
      <c r="F49" s="74"/>
      <c r="G49" s="73"/>
      <c r="H49" s="74"/>
      <c r="I49" s="73"/>
      <c r="J49" s="74"/>
      <c r="K49" s="73"/>
      <c r="L49" s="74"/>
      <c r="M49" s="73"/>
      <c r="N49" s="74"/>
      <c r="O49" s="93"/>
      <c r="P49" s="74"/>
      <c r="Q49" s="74">
        <f t="shared" si="1"/>
        <v>0</v>
      </c>
      <c r="R49" s="110"/>
    </row>
    <row r="50" spans="1:18" ht="15.75" x14ac:dyDescent="0.25">
      <c r="A50" s="130"/>
      <c r="B50" s="72" t="s">
        <v>341</v>
      </c>
      <c r="C50" s="72" t="s">
        <v>342</v>
      </c>
      <c r="D50" s="72" t="s">
        <v>54</v>
      </c>
      <c r="E50" s="72"/>
      <c r="F50" s="74"/>
      <c r="G50" s="73"/>
      <c r="H50" s="74"/>
      <c r="I50" s="73"/>
      <c r="J50" s="74"/>
      <c r="K50" s="73"/>
      <c r="L50" s="74"/>
      <c r="M50" s="73"/>
      <c r="N50" s="74"/>
      <c r="O50" s="93"/>
      <c r="P50" s="74"/>
      <c r="Q50" s="74">
        <f t="shared" si="1"/>
        <v>0</v>
      </c>
      <c r="R50" s="110"/>
    </row>
    <row r="51" spans="1:18" ht="15.75" x14ac:dyDescent="0.25">
      <c r="A51" s="130"/>
      <c r="B51" s="72" t="s">
        <v>343</v>
      </c>
      <c r="C51" s="72" t="s">
        <v>344</v>
      </c>
      <c r="D51" s="72" t="s">
        <v>54</v>
      </c>
      <c r="E51" s="72"/>
      <c r="F51" s="74"/>
      <c r="G51" s="73"/>
      <c r="H51" s="74"/>
      <c r="I51" s="73"/>
      <c r="J51" s="74"/>
      <c r="K51" s="73"/>
      <c r="L51" s="74"/>
      <c r="M51" s="73"/>
      <c r="N51" s="74"/>
      <c r="O51" s="93"/>
      <c r="P51" s="74"/>
      <c r="Q51" s="74">
        <f t="shared" si="1"/>
        <v>0</v>
      </c>
      <c r="R51" s="110"/>
    </row>
    <row r="52" spans="1:18" ht="15.75" x14ac:dyDescent="0.25">
      <c r="A52" s="126"/>
      <c r="B52" s="72" t="s">
        <v>345</v>
      </c>
      <c r="C52" s="72" t="s">
        <v>189</v>
      </c>
      <c r="D52" s="72" t="s">
        <v>14</v>
      </c>
      <c r="E52" s="72"/>
      <c r="F52" s="74"/>
      <c r="G52" s="73"/>
      <c r="H52" s="74"/>
      <c r="I52" s="73"/>
      <c r="J52" s="74"/>
      <c r="K52" s="73"/>
      <c r="L52" s="74"/>
      <c r="M52" s="73"/>
      <c r="N52" s="74"/>
      <c r="O52" s="93"/>
      <c r="P52" s="74"/>
      <c r="Q52" s="74">
        <f t="shared" si="1"/>
        <v>0</v>
      </c>
      <c r="R52" s="110"/>
    </row>
    <row r="53" spans="1:18" ht="15.75" x14ac:dyDescent="0.25">
      <c r="A53" s="126"/>
      <c r="B53" s="72" t="s">
        <v>213</v>
      </c>
      <c r="C53" s="72" t="s">
        <v>204</v>
      </c>
      <c r="D53" s="72" t="s">
        <v>58</v>
      </c>
      <c r="E53" s="72"/>
      <c r="F53" s="87"/>
      <c r="G53" s="87">
        <v>19</v>
      </c>
      <c r="H53" s="87"/>
      <c r="I53" s="87"/>
      <c r="J53" s="87"/>
      <c r="K53" s="87"/>
      <c r="L53" s="87"/>
      <c r="M53" s="87"/>
      <c r="N53" s="87"/>
      <c r="O53" s="93"/>
      <c r="P53" s="87"/>
      <c r="Q53" s="74">
        <f t="shared" si="1"/>
        <v>0</v>
      </c>
      <c r="R53" s="87"/>
    </row>
    <row r="54" spans="1:18" ht="15.75" x14ac:dyDescent="0.25">
      <c r="A54" s="130"/>
      <c r="B54" s="72" t="s">
        <v>346</v>
      </c>
      <c r="C54" s="72" t="s">
        <v>347</v>
      </c>
      <c r="D54" s="72" t="s">
        <v>348</v>
      </c>
      <c r="E54" s="72"/>
      <c r="F54" s="87"/>
      <c r="G54" s="87">
        <v>33</v>
      </c>
      <c r="H54" s="87"/>
      <c r="I54" s="87"/>
      <c r="J54" s="87"/>
      <c r="K54" s="87"/>
      <c r="L54" s="87"/>
      <c r="M54" s="87"/>
      <c r="N54" s="87"/>
      <c r="O54" s="93"/>
      <c r="P54" s="87"/>
      <c r="Q54" s="74">
        <f t="shared" si="1"/>
        <v>0</v>
      </c>
      <c r="R54" s="87"/>
    </row>
  </sheetData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"/>
  <sheetViews>
    <sheetView topLeftCell="B1" workbookViewId="0">
      <selection activeCell="S4" sqref="S4"/>
    </sheetView>
  </sheetViews>
  <sheetFormatPr defaultRowHeight="12.75" x14ac:dyDescent="0.2"/>
  <cols>
    <col min="1" max="1" width="0" hidden="1"/>
    <col min="2" max="2" width="14.5703125"/>
    <col min="3" max="3" width="10.42578125"/>
    <col min="4" max="4" width="18.28515625"/>
    <col min="11" max="11" width="10.42578125"/>
    <col min="13" max="13" width="10.42578125"/>
    <col min="15" max="15" width="9.85546875" style="53"/>
    <col min="16" max="16" width="8.42578125"/>
  </cols>
  <sheetData>
    <row r="1" spans="1:18" ht="20.25" x14ac:dyDescent="0.3">
      <c r="A1" s="95"/>
      <c r="B1" s="131" t="s">
        <v>349</v>
      </c>
      <c r="C1" s="95"/>
      <c r="D1" s="95"/>
    </row>
    <row r="2" spans="1:18" ht="15" x14ac:dyDescent="0.2">
      <c r="A2" s="132"/>
      <c r="B2" s="57" t="s">
        <v>1</v>
      </c>
      <c r="C2" s="57" t="s">
        <v>2</v>
      </c>
      <c r="D2" s="57" t="s">
        <v>3</v>
      </c>
      <c r="E2" s="58" t="s">
        <v>4</v>
      </c>
      <c r="F2" s="133" t="s">
        <v>5</v>
      </c>
      <c r="G2" s="58" t="s">
        <v>6</v>
      </c>
      <c r="H2" s="134" t="s">
        <v>5</v>
      </c>
      <c r="I2" s="63" t="s">
        <v>168</v>
      </c>
      <c r="J2" s="135" t="s">
        <v>5</v>
      </c>
      <c r="K2" s="136" t="s">
        <v>8</v>
      </c>
      <c r="L2" s="135" t="s">
        <v>5</v>
      </c>
      <c r="M2" s="63" t="s">
        <v>9</v>
      </c>
      <c r="N2" s="135" t="s">
        <v>5</v>
      </c>
      <c r="O2" s="64" t="s">
        <v>169</v>
      </c>
      <c r="P2" s="135" t="s">
        <v>5</v>
      </c>
      <c r="Q2" s="58" t="s">
        <v>10</v>
      </c>
      <c r="R2" s="98" t="s">
        <v>170</v>
      </c>
    </row>
    <row r="3" spans="1:18" ht="15.75" x14ac:dyDescent="0.25">
      <c r="A3" s="129"/>
      <c r="B3" s="117" t="s">
        <v>22</v>
      </c>
      <c r="C3" s="117" t="s">
        <v>350</v>
      </c>
      <c r="D3" s="117" t="s">
        <v>24</v>
      </c>
      <c r="E3" s="118">
        <v>3</v>
      </c>
      <c r="F3" s="137">
        <v>15</v>
      </c>
      <c r="G3" s="118">
        <v>9</v>
      </c>
      <c r="H3" s="138">
        <v>7</v>
      </c>
      <c r="I3" s="118">
        <v>4</v>
      </c>
      <c r="J3" s="138">
        <v>13</v>
      </c>
      <c r="K3" s="139">
        <v>1</v>
      </c>
      <c r="L3" s="138">
        <v>20</v>
      </c>
      <c r="M3" s="140">
        <v>4</v>
      </c>
      <c r="N3" s="141">
        <v>13</v>
      </c>
      <c r="O3" s="121">
        <v>2</v>
      </c>
      <c r="P3" s="141">
        <v>17</v>
      </c>
      <c r="Q3" s="138">
        <v>85</v>
      </c>
      <c r="R3" s="139" t="s">
        <v>15</v>
      </c>
    </row>
    <row r="4" spans="1:18" ht="15.75" x14ac:dyDescent="0.25">
      <c r="A4" s="129"/>
      <c r="B4" s="117" t="s">
        <v>351</v>
      </c>
      <c r="C4" s="117" t="s">
        <v>17</v>
      </c>
      <c r="D4" s="117" t="s">
        <v>69</v>
      </c>
      <c r="E4" s="118">
        <v>1</v>
      </c>
      <c r="F4" s="138">
        <v>20</v>
      </c>
      <c r="G4" s="118">
        <v>2</v>
      </c>
      <c r="H4" s="138">
        <v>17</v>
      </c>
      <c r="I4" s="118"/>
      <c r="J4" s="140"/>
      <c r="K4" s="139"/>
      <c r="L4" s="138"/>
      <c r="M4" s="140">
        <v>1</v>
      </c>
      <c r="N4" s="141">
        <v>20</v>
      </c>
      <c r="O4" s="121">
        <v>1</v>
      </c>
      <c r="P4" s="141">
        <v>20</v>
      </c>
      <c r="Q4" s="138">
        <v>77</v>
      </c>
      <c r="R4" s="139" t="s">
        <v>18</v>
      </c>
    </row>
    <row r="5" spans="1:18" ht="15.75" x14ac:dyDescent="0.25">
      <c r="A5" s="67"/>
      <c r="B5" s="117" t="s">
        <v>352</v>
      </c>
      <c r="C5" s="117" t="s">
        <v>23</v>
      </c>
      <c r="D5" s="117" t="s">
        <v>28</v>
      </c>
      <c r="E5" s="118">
        <v>21</v>
      </c>
      <c r="F5" s="138"/>
      <c r="G5" s="118">
        <v>6</v>
      </c>
      <c r="H5" s="138">
        <v>10</v>
      </c>
      <c r="I5" s="118">
        <v>3</v>
      </c>
      <c r="J5" s="138">
        <v>15</v>
      </c>
      <c r="K5" s="139">
        <v>2</v>
      </c>
      <c r="L5" s="138">
        <v>17</v>
      </c>
      <c r="M5" s="140">
        <v>5</v>
      </c>
      <c r="N5" s="141">
        <v>11</v>
      </c>
      <c r="O5" s="121">
        <v>3</v>
      </c>
      <c r="P5" s="141">
        <v>15</v>
      </c>
      <c r="Q5" s="138">
        <v>68</v>
      </c>
      <c r="R5" s="139" t="s">
        <v>21</v>
      </c>
    </row>
    <row r="6" spans="1:18" ht="15.75" x14ac:dyDescent="0.25">
      <c r="A6" s="67"/>
      <c r="B6" s="72" t="s">
        <v>353</v>
      </c>
      <c r="C6" s="72" t="s">
        <v>354</v>
      </c>
      <c r="D6" s="72" t="s">
        <v>14</v>
      </c>
      <c r="E6" s="73">
        <v>5</v>
      </c>
      <c r="F6" s="142">
        <v>11</v>
      </c>
      <c r="G6" s="73">
        <v>1</v>
      </c>
      <c r="H6" s="142">
        <v>20</v>
      </c>
      <c r="I6" s="73">
        <v>2</v>
      </c>
      <c r="J6" s="142">
        <v>17</v>
      </c>
      <c r="K6" s="82"/>
      <c r="L6" s="142"/>
      <c r="M6" s="87"/>
      <c r="N6" s="143"/>
      <c r="O6" s="93"/>
      <c r="P6" s="143"/>
      <c r="Q6" s="142">
        <f t="shared" ref="Q6:Q44" si="0">F6+H6+J6+L6+N6</f>
        <v>48</v>
      </c>
      <c r="R6" s="82" t="s">
        <v>25</v>
      </c>
    </row>
    <row r="7" spans="1:18" ht="15.75" x14ac:dyDescent="0.25">
      <c r="A7" s="129"/>
      <c r="B7" s="72" t="s">
        <v>355</v>
      </c>
      <c r="C7" s="72" t="s">
        <v>356</v>
      </c>
      <c r="D7" s="72" t="s">
        <v>14</v>
      </c>
      <c r="E7" s="73">
        <v>2</v>
      </c>
      <c r="F7" s="142">
        <v>17</v>
      </c>
      <c r="G7" s="73">
        <v>3</v>
      </c>
      <c r="H7" s="142">
        <v>15</v>
      </c>
      <c r="I7" s="73"/>
      <c r="J7" s="142"/>
      <c r="K7" s="82"/>
      <c r="L7" s="142"/>
      <c r="M7" s="87"/>
      <c r="N7" s="143"/>
      <c r="O7" s="93"/>
      <c r="P7" s="143"/>
      <c r="Q7" s="142">
        <f t="shared" si="0"/>
        <v>32</v>
      </c>
      <c r="R7" s="82" t="s">
        <v>29</v>
      </c>
    </row>
    <row r="8" spans="1:18" ht="15.75" x14ac:dyDescent="0.25">
      <c r="A8" s="129"/>
      <c r="B8" s="72" t="s">
        <v>357</v>
      </c>
      <c r="C8" s="72" t="s">
        <v>23</v>
      </c>
      <c r="D8" s="72" t="s">
        <v>14</v>
      </c>
      <c r="E8" s="73">
        <v>12</v>
      </c>
      <c r="F8" s="142">
        <v>4</v>
      </c>
      <c r="G8" s="73">
        <v>16</v>
      </c>
      <c r="H8" s="142"/>
      <c r="I8" s="87"/>
      <c r="J8" s="142"/>
      <c r="K8" s="82"/>
      <c r="L8" s="142"/>
      <c r="M8" s="87">
        <v>2</v>
      </c>
      <c r="N8" s="143">
        <v>17</v>
      </c>
      <c r="O8" s="93"/>
      <c r="P8" s="143"/>
      <c r="Q8" s="142">
        <f t="shared" si="0"/>
        <v>21</v>
      </c>
      <c r="R8" s="82" t="s">
        <v>33</v>
      </c>
    </row>
    <row r="9" spans="1:18" ht="15.75" x14ac:dyDescent="0.25">
      <c r="A9" s="129"/>
      <c r="B9" s="72" t="s">
        <v>358</v>
      </c>
      <c r="C9" s="72" t="s">
        <v>23</v>
      </c>
      <c r="D9" s="72" t="s">
        <v>47</v>
      </c>
      <c r="E9" s="73">
        <v>8</v>
      </c>
      <c r="F9" s="142">
        <v>8</v>
      </c>
      <c r="G9" s="73">
        <v>4</v>
      </c>
      <c r="H9" s="142">
        <v>13</v>
      </c>
      <c r="I9" s="73"/>
      <c r="J9" s="142"/>
      <c r="K9" s="82"/>
      <c r="L9" s="142"/>
      <c r="M9" s="87"/>
      <c r="N9" s="143"/>
      <c r="O9" s="93"/>
      <c r="P9" s="143"/>
      <c r="Q9" s="142">
        <f t="shared" si="0"/>
        <v>21</v>
      </c>
      <c r="R9" s="82"/>
    </row>
    <row r="10" spans="1:18" ht="15.75" x14ac:dyDescent="0.25">
      <c r="A10" s="129"/>
      <c r="B10" s="72" t="s">
        <v>359</v>
      </c>
      <c r="C10" s="72" t="s">
        <v>23</v>
      </c>
      <c r="D10" s="72" t="s">
        <v>28</v>
      </c>
      <c r="E10" s="73"/>
      <c r="F10" s="142"/>
      <c r="G10" s="73">
        <v>11</v>
      </c>
      <c r="H10" s="142">
        <v>5</v>
      </c>
      <c r="I10" s="87"/>
      <c r="J10" s="142"/>
      <c r="K10" s="82"/>
      <c r="L10" s="142"/>
      <c r="M10" s="87">
        <v>3</v>
      </c>
      <c r="N10" s="143">
        <v>15</v>
      </c>
      <c r="O10" s="93"/>
      <c r="P10" s="143"/>
      <c r="Q10" s="142">
        <f t="shared" si="0"/>
        <v>20</v>
      </c>
      <c r="R10" s="82" t="s">
        <v>39</v>
      </c>
    </row>
    <row r="11" spans="1:18" ht="15.75" x14ac:dyDescent="0.25">
      <c r="A11" s="129"/>
      <c r="B11" s="72" t="s">
        <v>360</v>
      </c>
      <c r="C11" s="72" t="s">
        <v>361</v>
      </c>
      <c r="D11" s="72" t="s">
        <v>14</v>
      </c>
      <c r="E11" s="73">
        <v>26</v>
      </c>
      <c r="F11" s="142"/>
      <c r="G11" s="73"/>
      <c r="H11" s="142"/>
      <c r="I11" s="73">
        <v>1</v>
      </c>
      <c r="J11" s="142">
        <v>20</v>
      </c>
      <c r="K11" s="82"/>
      <c r="L11" s="142"/>
      <c r="M11" s="87"/>
      <c r="N11" s="143"/>
      <c r="O11" s="93"/>
      <c r="P11" s="143"/>
      <c r="Q11" s="142">
        <f t="shared" si="0"/>
        <v>20</v>
      </c>
      <c r="R11" s="82"/>
    </row>
    <row r="12" spans="1:18" ht="15.75" x14ac:dyDescent="0.25">
      <c r="A12" s="67"/>
      <c r="B12" s="72" t="s">
        <v>362</v>
      </c>
      <c r="C12" s="72" t="s">
        <v>233</v>
      </c>
      <c r="D12" s="72" t="s">
        <v>14</v>
      </c>
      <c r="E12" s="73">
        <v>7</v>
      </c>
      <c r="F12" s="142">
        <v>9</v>
      </c>
      <c r="G12" s="73">
        <v>9</v>
      </c>
      <c r="H12" s="142">
        <v>7</v>
      </c>
      <c r="I12" s="87"/>
      <c r="J12" s="142"/>
      <c r="K12" s="82"/>
      <c r="L12" s="142"/>
      <c r="M12" s="87"/>
      <c r="N12" s="143"/>
      <c r="O12" s="93"/>
      <c r="P12" s="143"/>
      <c r="Q12" s="142">
        <f t="shared" si="0"/>
        <v>16</v>
      </c>
      <c r="R12" s="82" t="s">
        <v>44</v>
      </c>
    </row>
    <row r="13" spans="1:18" ht="15.75" x14ac:dyDescent="0.25">
      <c r="A13" s="67"/>
      <c r="B13" s="72" t="s">
        <v>363</v>
      </c>
      <c r="C13" s="72" t="s">
        <v>98</v>
      </c>
      <c r="D13" s="72" t="s">
        <v>14</v>
      </c>
      <c r="E13" s="73">
        <v>6</v>
      </c>
      <c r="F13" s="142">
        <v>10</v>
      </c>
      <c r="G13" s="73">
        <v>11</v>
      </c>
      <c r="H13" s="142">
        <v>5</v>
      </c>
      <c r="I13" s="87"/>
      <c r="J13" s="142"/>
      <c r="K13" s="82"/>
      <c r="L13" s="142"/>
      <c r="M13" s="87"/>
      <c r="N13" s="143"/>
      <c r="O13" s="93"/>
      <c r="P13" s="143"/>
      <c r="Q13" s="142">
        <f t="shared" si="0"/>
        <v>15</v>
      </c>
      <c r="R13" s="82" t="s">
        <v>48</v>
      </c>
    </row>
    <row r="14" spans="1:18" ht="15.75" x14ac:dyDescent="0.25">
      <c r="A14" s="129"/>
      <c r="B14" s="72" t="s">
        <v>77</v>
      </c>
      <c r="C14" s="72" t="s">
        <v>364</v>
      </c>
      <c r="D14" s="72" t="s">
        <v>28</v>
      </c>
      <c r="E14" s="73">
        <v>10</v>
      </c>
      <c r="F14" s="142">
        <v>6</v>
      </c>
      <c r="G14" s="73">
        <v>7</v>
      </c>
      <c r="H14" s="142">
        <v>9</v>
      </c>
      <c r="I14" s="87"/>
      <c r="J14" s="142"/>
      <c r="K14" s="82"/>
      <c r="L14" s="142"/>
      <c r="M14" s="87"/>
      <c r="N14" s="143"/>
      <c r="O14" s="93"/>
      <c r="P14" s="143"/>
      <c r="Q14" s="142">
        <f t="shared" si="0"/>
        <v>15</v>
      </c>
      <c r="R14" s="82"/>
    </row>
    <row r="15" spans="1:18" ht="15.75" x14ac:dyDescent="0.25">
      <c r="A15" s="129"/>
      <c r="B15" s="72" t="s">
        <v>365</v>
      </c>
      <c r="C15" s="72" t="s">
        <v>98</v>
      </c>
      <c r="D15" s="72" t="s">
        <v>14</v>
      </c>
      <c r="E15" s="73">
        <v>4</v>
      </c>
      <c r="F15" s="142">
        <v>13</v>
      </c>
      <c r="G15" s="73"/>
      <c r="H15" s="142"/>
      <c r="I15" s="87"/>
      <c r="J15" s="142"/>
      <c r="K15" s="82"/>
      <c r="L15" s="142"/>
      <c r="M15" s="87"/>
      <c r="N15" s="143"/>
      <c r="O15" s="93"/>
      <c r="P15" s="143"/>
      <c r="Q15" s="142">
        <f t="shared" si="0"/>
        <v>13</v>
      </c>
      <c r="R15" s="82" t="s">
        <v>55</v>
      </c>
    </row>
    <row r="16" spans="1:18" ht="15.75" x14ac:dyDescent="0.25">
      <c r="A16" s="129"/>
      <c r="B16" s="72" t="s">
        <v>366</v>
      </c>
      <c r="C16" s="72" t="s">
        <v>275</v>
      </c>
      <c r="D16" s="72" t="s">
        <v>14</v>
      </c>
      <c r="E16" s="73">
        <v>11</v>
      </c>
      <c r="F16" s="142">
        <v>5</v>
      </c>
      <c r="G16" s="73">
        <v>8</v>
      </c>
      <c r="H16" s="142">
        <v>8</v>
      </c>
      <c r="I16" s="87"/>
      <c r="J16" s="142"/>
      <c r="K16" s="82"/>
      <c r="L16" s="142"/>
      <c r="M16" s="87"/>
      <c r="N16" s="143"/>
      <c r="O16" s="93"/>
      <c r="P16" s="143"/>
      <c r="Q16" s="142">
        <f t="shared" si="0"/>
        <v>13</v>
      </c>
      <c r="R16" s="82"/>
    </row>
    <row r="17" spans="1:18" ht="15.75" x14ac:dyDescent="0.25">
      <c r="A17" s="67"/>
      <c r="B17" s="72" t="s">
        <v>367</v>
      </c>
      <c r="C17" s="72" t="s">
        <v>74</v>
      </c>
      <c r="D17" s="72" t="s">
        <v>58</v>
      </c>
      <c r="E17" s="73">
        <v>31</v>
      </c>
      <c r="F17" s="142"/>
      <c r="G17" s="73">
        <v>4</v>
      </c>
      <c r="H17" s="142">
        <v>13</v>
      </c>
      <c r="I17" s="87"/>
      <c r="J17" s="142"/>
      <c r="K17" s="82"/>
      <c r="L17" s="142"/>
      <c r="M17" s="87"/>
      <c r="N17" s="143"/>
      <c r="O17" s="93"/>
      <c r="P17" s="143"/>
      <c r="Q17" s="142">
        <f t="shared" si="0"/>
        <v>13</v>
      </c>
      <c r="R17" s="82"/>
    </row>
    <row r="18" spans="1:18" ht="15.75" x14ac:dyDescent="0.25">
      <c r="A18" s="67"/>
      <c r="B18" s="72" t="s">
        <v>368</v>
      </c>
      <c r="C18" s="72" t="s">
        <v>369</v>
      </c>
      <c r="D18" s="72" t="s">
        <v>24</v>
      </c>
      <c r="E18" s="73">
        <v>9</v>
      </c>
      <c r="F18" s="142">
        <v>7</v>
      </c>
      <c r="G18" s="73"/>
      <c r="H18" s="142"/>
      <c r="I18" s="87"/>
      <c r="J18" s="142"/>
      <c r="K18" s="82"/>
      <c r="L18" s="142"/>
      <c r="M18" s="87"/>
      <c r="N18" s="143"/>
      <c r="O18" s="93"/>
      <c r="P18" s="143"/>
      <c r="Q18" s="142">
        <f t="shared" si="0"/>
        <v>7</v>
      </c>
      <c r="R18" s="82" t="s">
        <v>63</v>
      </c>
    </row>
    <row r="19" spans="1:18" ht="15.75" x14ac:dyDescent="0.25">
      <c r="A19" s="67"/>
      <c r="B19" s="72" t="s">
        <v>12</v>
      </c>
      <c r="C19" s="72" t="s">
        <v>370</v>
      </c>
      <c r="D19" s="72" t="s">
        <v>51</v>
      </c>
      <c r="E19" s="73">
        <v>13</v>
      </c>
      <c r="F19" s="142">
        <v>3</v>
      </c>
      <c r="G19" s="73"/>
      <c r="H19" s="142"/>
      <c r="I19" s="87"/>
      <c r="J19" s="142"/>
      <c r="K19" s="82"/>
      <c r="L19" s="142"/>
      <c r="M19" s="87"/>
      <c r="N19" s="143"/>
      <c r="O19" s="93"/>
      <c r="P19" s="143"/>
      <c r="Q19" s="142">
        <f t="shared" si="0"/>
        <v>3</v>
      </c>
      <c r="R19" s="82" t="s">
        <v>144</v>
      </c>
    </row>
    <row r="20" spans="1:18" ht="15.75" x14ac:dyDescent="0.25">
      <c r="A20" s="67"/>
      <c r="B20" s="72" t="s">
        <v>371</v>
      </c>
      <c r="C20" s="72" t="s">
        <v>231</v>
      </c>
      <c r="D20" s="72" t="s">
        <v>58</v>
      </c>
      <c r="E20" s="73"/>
      <c r="F20" s="142"/>
      <c r="G20" s="73">
        <v>13</v>
      </c>
      <c r="H20" s="142">
        <v>3</v>
      </c>
      <c r="I20" s="87"/>
      <c r="J20" s="142"/>
      <c r="K20" s="82"/>
      <c r="L20" s="142"/>
      <c r="M20" s="87"/>
      <c r="N20" s="143"/>
      <c r="O20" s="93"/>
      <c r="P20" s="143"/>
      <c r="Q20" s="142">
        <f t="shared" si="0"/>
        <v>3</v>
      </c>
      <c r="R20" s="82"/>
    </row>
    <row r="21" spans="1:18" ht="15.75" x14ac:dyDescent="0.25">
      <c r="A21" s="129"/>
      <c r="B21" s="72" t="s">
        <v>372</v>
      </c>
      <c r="C21" s="72" t="s">
        <v>231</v>
      </c>
      <c r="D21" s="72" t="s">
        <v>14</v>
      </c>
      <c r="E21" s="73">
        <v>14</v>
      </c>
      <c r="F21" s="142">
        <v>2</v>
      </c>
      <c r="G21" s="73"/>
      <c r="H21" s="142"/>
      <c r="I21" s="87"/>
      <c r="J21" s="142"/>
      <c r="K21" s="82"/>
      <c r="L21" s="142"/>
      <c r="M21" s="87"/>
      <c r="N21" s="143"/>
      <c r="O21" s="93"/>
      <c r="P21" s="143"/>
      <c r="Q21" s="142">
        <f t="shared" si="0"/>
        <v>2</v>
      </c>
      <c r="R21" s="82" t="s">
        <v>70</v>
      </c>
    </row>
    <row r="22" spans="1:18" ht="15.75" x14ac:dyDescent="0.25">
      <c r="A22" s="67"/>
      <c r="B22" s="72" t="s">
        <v>373</v>
      </c>
      <c r="C22" s="72" t="s">
        <v>23</v>
      </c>
      <c r="D22" s="72" t="s">
        <v>14</v>
      </c>
      <c r="E22" s="73">
        <v>22</v>
      </c>
      <c r="F22" s="142"/>
      <c r="G22" s="73">
        <v>14</v>
      </c>
      <c r="H22" s="142">
        <v>2</v>
      </c>
      <c r="I22" s="87"/>
      <c r="J22" s="142"/>
      <c r="K22" s="82"/>
      <c r="L22" s="142"/>
      <c r="M22" s="87"/>
      <c r="N22" s="143"/>
      <c r="O22" s="93"/>
      <c r="P22" s="143"/>
      <c r="Q22" s="142">
        <f t="shared" si="0"/>
        <v>2</v>
      </c>
      <c r="R22" s="82"/>
    </row>
    <row r="23" spans="1:18" ht="15.75" x14ac:dyDescent="0.25">
      <c r="A23" s="67"/>
      <c r="B23" s="72" t="s">
        <v>374</v>
      </c>
      <c r="C23" s="72" t="s">
        <v>60</v>
      </c>
      <c r="D23" s="72" t="s">
        <v>14</v>
      </c>
      <c r="E23" s="73">
        <v>29</v>
      </c>
      <c r="F23" s="142"/>
      <c r="G23" s="73">
        <v>14</v>
      </c>
      <c r="H23" s="142">
        <v>2</v>
      </c>
      <c r="I23" s="87"/>
      <c r="J23" s="142"/>
      <c r="K23" s="82"/>
      <c r="L23" s="142"/>
      <c r="M23" s="87"/>
      <c r="N23" s="143"/>
      <c r="O23" s="93"/>
      <c r="P23" s="143"/>
      <c r="Q23" s="142">
        <f t="shared" si="0"/>
        <v>2</v>
      </c>
      <c r="R23" s="82" t="s">
        <v>76</v>
      </c>
    </row>
    <row r="24" spans="1:18" ht="15.75" x14ac:dyDescent="0.25">
      <c r="A24" s="129"/>
      <c r="B24" s="72" t="s">
        <v>375</v>
      </c>
      <c r="C24" s="72" t="s">
        <v>50</v>
      </c>
      <c r="D24" s="72" t="s">
        <v>24</v>
      </c>
      <c r="E24" s="73">
        <v>15</v>
      </c>
      <c r="F24" s="142">
        <v>1</v>
      </c>
      <c r="G24" s="73"/>
      <c r="H24" s="142"/>
      <c r="I24" s="87"/>
      <c r="J24" s="142"/>
      <c r="K24" s="82"/>
      <c r="L24" s="142"/>
      <c r="M24" s="87"/>
      <c r="N24" s="143"/>
      <c r="O24" s="93"/>
      <c r="P24" s="143"/>
      <c r="Q24" s="142">
        <f t="shared" si="0"/>
        <v>1</v>
      </c>
      <c r="R24" s="82" t="s">
        <v>79</v>
      </c>
    </row>
    <row r="25" spans="1:18" ht="15.75" x14ac:dyDescent="0.25">
      <c r="A25" s="129"/>
      <c r="B25" s="72" t="s">
        <v>376</v>
      </c>
      <c r="C25" s="72" t="s">
        <v>98</v>
      </c>
      <c r="D25" s="72" t="s">
        <v>14</v>
      </c>
      <c r="E25" s="73">
        <v>16</v>
      </c>
      <c r="F25" s="142"/>
      <c r="G25" s="73"/>
      <c r="H25" s="142"/>
      <c r="I25" s="87"/>
      <c r="J25" s="142"/>
      <c r="K25" s="87"/>
      <c r="L25" s="142"/>
      <c r="M25" s="87"/>
      <c r="N25" s="143"/>
      <c r="O25" s="93"/>
      <c r="P25" s="143"/>
      <c r="Q25" s="142">
        <f t="shared" si="0"/>
        <v>0</v>
      </c>
      <c r="R25" s="82" t="s">
        <v>82</v>
      </c>
    </row>
    <row r="26" spans="1:18" ht="15.75" x14ac:dyDescent="0.25">
      <c r="A26" s="129"/>
      <c r="B26" s="72" t="s">
        <v>377</v>
      </c>
      <c r="C26" s="72" t="s">
        <v>100</v>
      </c>
      <c r="D26" s="72" t="s">
        <v>14</v>
      </c>
      <c r="E26" s="73">
        <v>17</v>
      </c>
      <c r="F26" s="142"/>
      <c r="G26" s="73">
        <v>18</v>
      </c>
      <c r="H26" s="142"/>
      <c r="I26" s="87"/>
      <c r="J26" s="142"/>
      <c r="K26" s="82"/>
      <c r="L26" s="142"/>
      <c r="M26" s="87"/>
      <c r="N26" s="143"/>
      <c r="O26" s="93"/>
      <c r="P26" s="143"/>
      <c r="Q26" s="142">
        <f t="shared" si="0"/>
        <v>0</v>
      </c>
      <c r="R26" s="82"/>
    </row>
    <row r="27" spans="1:18" ht="15.75" x14ac:dyDescent="0.25">
      <c r="A27" s="129"/>
      <c r="B27" s="72" t="s">
        <v>378</v>
      </c>
      <c r="C27" s="72" t="s">
        <v>379</v>
      </c>
      <c r="D27" s="72" t="s">
        <v>24</v>
      </c>
      <c r="E27" s="73">
        <v>18</v>
      </c>
      <c r="F27" s="142"/>
      <c r="G27" s="73"/>
      <c r="H27" s="143"/>
      <c r="I27" s="87"/>
      <c r="J27" s="87"/>
      <c r="K27" s="87"/>
      <c r="L27" s="87"/>
      <c r="M27" s="87"/>
      <c r="N27" s="143"/>
      <c r="O27" s="93"/>
      <c r="P27" s="143"/>
      <c r="Q27" s="142">
        <f t="shared" si="0"/>
        <v>0</v>
      </c>
      <c r="R27" s="82"/>
    </row>
    <row r="28" spans="1:18" ht="15.75" x14ac:dyDescent="0.25">
      <c r="A28" s="67"/>
      <c r="B28" s="72" t="s">
        <v>380</v>
      </c>
      <c r="C28" s="72" t="s">
        <v>38</v>
      </c>
      <c r="D28" s="72" t="s">
        <v>24</v>
      </c>
      <c r="E28" s="73">
        <v>19</v>
      </c>
      <c r="F28" s="142"/>
      <c r="G28" s="73"/>
      <c r="H28" s="142"/>
      <c r="I28" s="87"/>
      <c r="J28" s="142"/>
      <c r="K28" s="82"/>
      <c r="L28" s="142"/>
      <c r="M28" s="87"/>
      <c r="N28" s="143"/>
      <c r="O28" s="93"/>
      <c r="P28" s="143"/>
      <c r="Q28" s="142">
        <f t="shared" si="0"/>
        <v>0</v>
      </c>
      <c r="R28" s="82"/>
    </row>
    <row r="29" spans="1:18" ht="15.75" x14ac:dyDescent="0.25">
      <c r="A29" s="67"/>
      <c r="B29" s="72" t="s">
        <v>381</v>
      </c>
      <c r="C29" s="72" t="s">
        <v>231</v>
      </c>
      <c r="D29" s="72" t="s">
        <v>14</v>
      </c>
      <c r="E29" s="73">
        <v>20</v>
      </c>
      <c r="F29" s="142"/>
      <c r="G29" s="73">
        <v>17</v>
      </c>
      <c r="H29" s="143"/>
      <c r="I29" s="87"/>
      <c r="J29" s="142"/>
      <c r="K29" s="82"/>
      <c r="L29" s="142"/>
      <c r="M29" s="87"/>
      <c r="N29" s="143"/>
      <c r="O29" s="93"/>
      <c r="P29" s="143"/>
      <c r="Q29" s="142">
        <f t="shared" si="0"/>
        <v>0</v>
      </c>
      <c r="R29" s="82"/>
    </row>
    <row r="30" spans="1:18" ht="15.75" x14ac:dyDescent="0.25">
      <c r="A30" s="129"/>
      <c r="B30" s="72" t="s">
        <v>382</v>
      </c>
      <c r="C30" s="72" t="s">
        <v>379</v>
      </c>
      <c r="D30" s="72" t="s">
        <v>24</v>
      </c>
      <c r="E30" s="73">
        <v>23</v>
      </c>
      <c r="F30" s="142"/>
      <c r="G30" s="73"/>
      <c r="H30" s="142"/>
      <c r="I30" s="87"/>
      <c r="J30" s="142"/>
      <c r="K30" s="82"/>
      <c r="L30" s="142"/>
      <c r="M30" s="87"/>
      <c r="N30" s="143"/>
      <c r="O30" s="93"/>
      <c r="P30" s="143"/>
      <c r="Q30" s="142">
        <f t="shared" si="0"/>
        <v>0</v>
      </c>
      <c r="R30" s="82"/>
    </row>
    <row r="31" spans="1:18" ht="15.75" x14ac:dyDescent="0.25">
      <c r="A31" s="67"/>
      <c r="B31" s="72" t="s">
        <v>383</v>
      </c>
      <c r="C31" s="72" t="s">
        <v>100</v>
      </c>
      <c r="D31" s="72" t="s">
        <v>14</v>
      </c>
      <c r="E31" s="73">
        <v>24</v>
      </c>
      <c r="F31" s="142"/>
      <c r="G31" s="73">
        <v>22</v>
      </c>
      <c r="H31" s="142"/>
      <c r="I31" s="87"/>
      <c r="J31" s="142"/>
      <c r="K31" s="82"/>
      <c r="L31" s="142"/>
      <c r="M31" s="87"/>
      <c r="N31" s="143"/>
      <c r="O31" s="93"/>
      <c r="P31" s="143"/>
      <c r="Q31" s="142">
        <f t="shared" si="0"/>
        <v>0</v>
      </c>
      <c r="R31" s="82"/>
    </row>
    <row r="32" spans="1:18" ht="15.75" x14ac:dyDescent="0.25">
      <c r="A32" s="67"/>
      <c r="B32" s="72" t="s">
        <v>384</v>
      </c>
      <c r="C32" s="72" t="s">
        <v>60</v>
      </c>
      <c r="D32" s="72" t="s">
        <v>24</v>
      </c>
      <c r="E32" s="73">
        <v>25</v>
      </c>
      <c r="F32" s="87"/>
      <c r="G32" s="73"/>
      <c r="H32" s="87"/>
      <c r="I32" s="87"/>
      <c r="J32" s="87"/>
      <c r="K32" s="87"/>
      <c r="L32" s="87"/>
      <c r="M32" s="87"/>
      <c r="N32" s="87"/>
      <c r="O32" s="93"/>
      <c r="P32" s="87"/>
      <c r="Q32" s="142">
        <f t="shared" si="0"/>
        <v>0</v>
      </c>
      <c r="R32" s="87"/>
    </row>
    <row r="33" spans="1:19" ht="15.75" x14ac:dyDescent="0.25">
      <c r="A33" s="67"/>
      <c r="B33" s="72" t="s">
        <v>385</v>
      </c>
      <c r="C33" s="72" t="s">
        <v>386</v>
      </c>
      <c r="D33" s="72" t="s">
        <v>14</v>
      </c>
      <c r="E33" s="73">
        <v>27</v>
      </c>
      <c r="F33" s="142"/>
      <c r="G33" s="73">
        <v>18</v>
      </c>
      <c r="H33" s="142"/>
      <c r="I33" s="87"/>
      <c r="J33" s="142"/>
      <c r="K33" s="82"/>
      <c r="L33" s="142"/>
      <c r="M33" s="87"/>
      <c r="N33" s="143"/>
      <c r="O33" s="93"/>
      <c r="P33" s="143"/>
      <c r="Q33" s="142">
        <f t="shared" si="0"/>
        <v>0</v>
      </c>
      <c r="R33" s="82"/>
    </row>
    <row r="34" spans="1:19" ht="15.75" x14ac:dyDescent="0.25">
      <c r="A34" s="67"/>
      <c r="B34" s="72" t="s">
        <v>387</v>
      </c>
      <c r="C34" s="72" t="s">
        <v>227</v>
      </c>
      <c r="D34" s="72" t="s">
        <v>14</v>
      </c>
      <c r="E34" s="73">
        <v>28</v>
      </c>
      <c r="F34" s="142"/>
      <c r="G34" s="73">
        <v>19</v>
      </c>
      <c r="H34" s="142"/>
      <c r="I34" s="87"/>
      <c r="J34" s="142"/>
      <c r="K34" s="82"/>
      <c r="L34" s="142"/>
      <c r="M34" s="87"/>
      <c r="N34" s="143"/>
      <c r="O34" s="93"/>
      <c r="P34" s="143"/>
      <c r="Q34" s="142">
        <f t="shared" si="0"/>
        <v>0</v>
      </c>
      <c r="R34" s="82"/>
    </row>
    <row r="35" spans="1:19" ht="15.75" x14ac:dyDescent="0.25">
      <c r="A35" s="130"/>
      <c r="B35" s="72" t="s">
        <v>388</v>
      </c>
      <c r="C35" s="72" t="s">
        <v>227</v>
      </c>
      <c r="D35" s="72" t="s">
        <v>24</v>
      </c>
      <c r="E35" s="73">
        <v>30</v>
      </c>
      <c r="F35" s="142"/>
      <c r="G35" s="73"/>
      <c r="H35" s="142"/>
      <c r="I35" s="87"/>
      <c r="J35" s="142"/>
      <c r="K35" s="82"/>
      <c r="L35" s="142"/>
      <c r="M35" s="87"/>
      <c r="N35" s="143"/>
      <c r="O35" s="93"/>
      <c r="P35" s="143"/>
      <c r="Q35" s="142">
        <f t="shared" si="0"/>
        <v>0</v>
      </c>
      <c r="R35" s="82"/>
    </row>
    <row r="36" spans="1:19" ht="15.75" x14ac:dyDescent="0.25">
      <c r="A36" s="130"/>
      <c r="B36" s="72" t="s">
        <v>389</v>
      </c>
      <c r="C36" s="72" t="s">
        <v>390</v>
      </c>
      <c r="D36" s="72" t="s">
        <v>24</v>
      </c>
      <c r="E36" s="73">
        <v>32</v>
      </c>
      <c r="F36" s="142"/>
      <c r="G36" s="73"/>
      <c r="H36" s="142"/>
      <c r="I36" s="87"/>
      <c r="J36" s="142"/>
      <c r="K36" s="82"/>
      <c r="L36" s="142"/>
      <c r="M36" s="87"/>
      <c r="N36" s="143"/>
      <c r="O36" s="93"/>
      <c r="P36" s="143"/>
      <c r="Q36" s="142">
        <f t="shared" si="0"/>
        <v>0</v>
      </c>
      <c r="R36" s="82"/>
      <c r="S36" s="86"/>
    </row>
    <row r="37" spans="1:19" ht="15.75" x14ac:dyDescent="0.25">
      <c r="A37" s="130"/>
      <c r="B37" s="72" t="s">
        <v>391</v>
      </c>
      <c r="C37" s="72" t="s">
        <v>264</v>
      </c>
      <c r="D37" s="72" t="s">
        <v>24</v>
      </c>
      <c r="E37" s="73">
        <v>33</v>
      </c>
      <c r="F37" s="142"/>
      <c r="G37" s="73"/>
      <c r="H37" s="143"/>
      <c r="I37" s="87"/>
      <c r="J37" s="142"/>
      <c r="K37" s="82"/>
      <c r="L37" s="142"/>
      <c r="M37" s="87"/>
      <c r="N37" s="143"/>
      <c r="O37" s="93"/>
      <c r="P37" s="143"/>
      <c r="Q37" s="142">
        <f t="shared" si="0"/>
        <v>0</v>
      </c>
      <c r="R37" s="82"/>
      <c r="S37" s="86"/>
    </row>
    <row r="38" spans="1:19" ht="15.75" x14ac:dyDescent="0.25">
      <c r="A38" s="130"/>
      <c r="B38" s="72" t="s">
        <v>392</v>
      </c>
      <c r="C38" s="72" t="s">
        <v>50</v>
      </c>
      <c r="D38" s="72" t="s">
        <v>54</v>
      </c>
      <c r="E38" s="73">
        <v>34</v>
      </c>
      <c r="F38" s="142"/>
      <c r="G38" s="73"/>
      <c r="H38" s="143"/>
      <c r="I38" s="87"/>
      <c r="J38" s="142"/>
      <c r="K38" s="82"/>
      <c r="L38" s="142"/>
      <c r="M38" s="87"/>
      <c r="N38" s="143"/>
      <c r="O38" s="93"/>
      <c r="P38" s="143"/>
      <c r="Q38" s="142">
        <f t="shared" si="0"/>
        <v>0</v>
      </c>
      <c r="R38" s="82"/>
      <c r="S38" s="86"/>
    </row>
    <row r="39" spans="1:19" ht="15.75" x14ac:dyDescent="0.25">
      <c r="A39" s="130"/>
      <c r="B39" s="72" t="s">
        <v>393</v>
      </c>
      <c r="C39" s="72" t="s">
        <v>394</v>
      </c>
      <c r="D39" s="72" t="s">
        <v>14</v>
      </c>
      <c r="E39" s="73">
        <v>35</v>
      </c>
      <c r="F39" s="142"/>
      <c r="G39" s="73">
        <v>21</v>
      </c>
      <c r="H39" s="143"/>
      <c r="I39" s="87"/>
      <c r="J39" s="142"/>
      <c r="K39" s="82"/>
      <c r="L39" s="142"/>
      <c r="M39" s="87"/>
      <c r="N39" s="143"/>
      <c r="O39" s="93"/>
      <c r="P39" s="143"/>
      <c r="Q39" s="142">
        <f t="shared" si="0"/>
        <v>0</v>
      </c>
      <c r="R39" s="82"/>
      <c r="S39" s="86"/>
    </row>
    <row r="40" spans="1:19" ht="15.75" x14ac:dyDescent="0.25">
      <c r="A40" s="130"/>
      <c r="B40" s="72" t="s">
        <v>395</v>
      </c>
      <c r="C40" s="72" t="s">
        <v>23</v>
      </c>
      <c r="D40" s="72" t="s">
        <v>14</v>
      </c>
      <c r="E40" s="73">
        <v>36</v>
      </c>
      <c r="F40" s="142"/>
      <c r="G40" s="73">
        <v>23</v>
      </c>
      <c r="H40" s="143"/>
      <c r="I40" s="87"/>
      <c r="J40" s="142"/>
      <c r="K40" s="82"/>
      <c r="L40" s="142"/>
      <c r="M40" s="87"/>
      <c r="N40" s="143"/>
      <c r="O40" s="93"/>
      <c r="P40" s="143"/>
      <c r="Q40" s="142">
        <f t="shared" si="0"/>
        <v>0</v>
      </c>
      <c r="R40" s="82"/>
      <c r="S40" s="86"/>
    </row>
    <row r="41" spans="1:19" ht="15.75" x14ac:dyDescent="0.25">
      <c r="A41" s="130"/>
      <c r="B41" s="72" t="s">
        <v>396</v>
      </c>
      <c r="C41" s="72" t="s">
        <v>72</v>
      </c>
      <c r="D41" s="72" t="s">
        <v>14</v>
      </c>
      <c r="E41" s="73"/>
      <c r="F41" s="142"/>
      <c r="G41" s="73"/>
      <c r="H41" s="143"/>
      <c r="I41" s="87"/>
      <c r="J41" s="142"/>
      <c r="K41" s="82"/>
      <c r="L41" s="142"/>
      <c r="M41" s="87"/>
      <c r="N41" s="143"/>
      <c r="O41" s="93"/>
      <c r="P41" s="143"/>
      <c r="Q41" s="142">
        <f t="shared" si="0"/>
        <v>0</v>
      </c>
      <c r="R41" s="82"/>
      <c r="S41" s="86"/>
    </row>
    <row r="42" spans="1:19" ht="15.75" x14ac:dyDescent="0.25">
      <c r="A42" s="126"/>
      <c r="B42" s="72" t="s">
        <v>397</v>
      </c>
      <c r="C42" s="72" t="s">
        <v>20</v>
      </c>
      <c r="D42" s="72" t="s">
        <v>14</v>
      </c>
      <c r="E42" s="73"/>
      <c r="F42" s="142"/>
      <c r="G42" s="73"/>
      <c r="H42" s="143"/>
      <c r="I42" s="87"/>
      <c r="J42" s="142"/>
      <c r="K42" s="82"/>
      <c r="L42" s="142"/>
      <c r="M42" s="87"/>
      <c r="N42" s="143"/>
      <c r="O42" s="93"/>
      <c r="P42" s="143"/>
      <c r="Q42" s="142">
        <f t="shared" si="0"/>
        <v>0</v>
      </c>
      <c r="R42" s="82"/>
      <c r="S42" s="86"/>
    </row>
    <row r="43" spans="1:19" ht="15.75" x14ac:dyDescent="0.25">
      <c r="A43" s="130"/>
      <c r="B43" s="72" t="s">
        <v>398</v>
      </c>
      <c r="C43" s="72" t="s">
        <v>98</v>
      </c>
      <c r="D43" s="72" t="s">
        <v>14</v>
      </c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93"/>
      <c r="P43" s="87"/>
      <c r="Q43" s="142">
        <f t="shared" si="0"/>
        <v>0</v>
      </c>
      <c r="R43" s="87"/>
      <c r="S43" s="86"/>
    </row>
    <row r="44" spans="1:19" ht="15.75" x14ac:dyDescent="0.25">
      <c r="A44" s="126"/>
      <c r="B44" s="72" t="s">
        <v>399</v>
      </c>
      <c r="C44" s="72" t="s">
        <v>400</v>
      </c>
      <c r="D44" s="72" t="s">
        <v>54</v>
      </c>
      <c r="E44" s="73"/>
      <c r="F44" s="87"/>
      <c r="G44" s="87"/>
      <c r="H44" s="87"/>
      <c r="I44" s="87"/>
      <c r="J44" s="87"/>
      <c r="K44" s="87"/>
      <c r="L44" s="87"/>
      <c r="M44" s="87"/>
      <c r="N44" s="87"/>
      <c r="O44" s="93"/>
      <c r="P44" s="87"/>
      <c r="Q44" s="142">
        <f t="shared" si="0"/>
        <v>0</v>
      </c>
      <c r="R44" s="87"/>
    </row>
  </sheetData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workbookViewId="0">
      <selection activeCell="R23" sqref="R23"/>
    </sheetView>
  </sheetViews>
  <sheetFormatPr defaultRowHeight="12.75" x14ac:dyDescent="0.2"/>
  <cols>
    <col min="1" max="1" width="0.140625"/>
    <col min="2" max="2" width="15.140625"/>
    <col min="3" max="3" width="10.5703125"/>
    <col min="4" max="4" width="18.140625"/>
    <col min="5" max="10" width="8.42578125"/>
    <col min="11" max="11" width="10.7109375"/>
    <col min="12" max="12" width="8.42578125"/>
    <col min="13" max="13" width="9.7109375"/>
    <col min="14" max="14" width="8.42578125"/>
    <col min="15" max="15" width="9.7109375" style="53"/>
    <col min="16" max="1025" width="8.42578125"/>
  </cols>
  <sheetData>
    <row r="1" spans="1:18" ht="20.25" x14ac:dyDescent="0.3">
      <c r="B1" s="131" t="s">
        <v>401</v>
      </c>
      <c r="C1" s="95"/>
      <c r="D1" s="95"/>
    </row>
    <row r="2" spans="1:18" ht="15" x14ac:dyDescent="0.2">
      <c r="A2" s="128"/>
      <c r="B2" s="57" t="s">
        <v>1</v>
      </c>
      <c r="C2" s="57" t="s">
        <v>2</v>
      </c>
      <c r="D2" s="57" t="s">
        <v>3</v>
      </c>
      <c r="E2" s="58" t="s">
        <v>4</v>
      </c>
      <c r="F2" s="133" t="s">
        <v>5</v>
      </c>
      <c r="G2" s="58" t="s">
        <v>6</v>
      </c>
      <c r="H2" s="134" t="s">
        <v>5</v>
      </c>
      <c r="I2" s="63" t="s">
        <v>168</v>
      </c>
      <c r="J2" s="135" t="s">
        <v>5</v>
      </c>
      <c r="K2" s="63" t="s">
        <v>8</v>
      </c>
      <c r="L2" s="135" t="s">
        <v>5</v>
      </c>
      <c r="M2" s="63" t="s">
        <v>9</v>
      </c>
      <c r="N2" s="135" t="s">
        <v>5</v>
      </c>
      <c r="O2" s="64" t="s">
        <v>169</v>
      </c>
      <c r="P2" s="135" t="s">
        <v>5</v>
      </c>
      <c r="Q2" s="58" t="s">
        <v>10</v>
      </c>
      <c r="R2" s="98" t="s">
        <v>170</v>
      </c>
    </row>
    <row r="3" spans="1:18" ht="15.75" x14ac:dyDescent="0.25">
      <c r="A3" s="129"/>
      <c r="B3" s="117" t="s">
        <v>402</v>
      </c>
      <c r="C3" s="117" t="s">
        <v>23</v>
      </c>
      <c r="D3" s="117" t="s">
        <v>403</v>
      </c>
      <c r="E3" s="118">
        <v>1</v>
      </c>
      <c r="F3" s="137">
        <v>20</v>
      </c>
      <c r="G3" s="118">
        <v>4</v>
      </c>
      <c r="H3" s="137">
        <v>13</v>
      </c>
      <c r="I3" s="118">
        <v>3</v>
      </c>
      <c r="J3" s="137">
        <v>15</v>
      </c>
      <c r="K3" s="118">
        <v>1</v>
      </c>
      <c r="L3" s="138">
        <v>20</v>
      </c>
      <c r="M3" s="140">
        <v>3</v>
      </c>
      <c r="N3" s="141">
        <v>15</v>
      </c>
      <c r="O3" s="121">
        <v>1</v>
      </c>
      <c r="P3" s="141">
        <v>20</v>
      </c>
      <c r="Q3" s="142">
        <f>F3+H3+J3+L3+N3+P3</f>
        <v>103</v>
      </c>
      <c r="R3" s="144" t="s">
        <v>15</v>
      </c>
    </row>
    <row r="4" spans="1:18" ht="15.75" x14ac:dyDescent="0.25">
      <c r="A4" s="129"/>
      <c r="B4" s="117" t="s">
        <v>404</v>
      </c>
      <c r="C4" s="117" t="s">
        <v>236</v>
      </c>
      <c r="D4" s="117" t="s">
        <v>405</v>
      </c>
      <c r="E4" s="118">
        <v>5</v>
      </c>
      <c r="F4" s="137">
        <v>11</v>
      </c>
      <c r="G4" s="118">
        <v>4</v>
      </c>
      <c r="H4" s="137">
        <v>13</v>
      </c>
      <c r="I4" s="118">
        <v>1</v>
      </c>
      <c r="J4" s="137">
        <v>20</v>
      </c>
      <c r="K4" s="118">
        <v>3</v>
      </c>
      <c r="L4" s="138">
        <v>15</v>
      </c>
      <c r="M4" s="140">
        <v>2</v>
      </c>
      <c r="N4" s="141">
        <v>17</v>
      </c>
      <c r="O4" s="121">
        <v>4</v>
      </c>
      <c r="P4" s="141">
        <v>13</v>
      </c>
      <c r="Q4" s="142">
        <f t="shared" ref="Q4:Q27" si="0">F4+H4+J4+L4+N4+P4</f>
        <v>89</v>
      </c>
      <c r="R4" s="144" t="s">
        <v>18</v>
      </c>
    </row>
    <row r="5" spans="1:18" ht="15.75" x14ac:dyDescent="0.25">
      <c r="A5" s="129"/>
      <c r="B5" s="117" t="s">
        <v>406</v>
      </c>
      <c r="C5" s="117" t="s">
        <v>266</v>
      </c>
      <c r="D5" s="117" t="s">
        <v>405</v>
      </c>
      <c r="E5" s="118">
        <v>12</v>
      </c>
      <c r="F5" s="137">
        <v>4</v>
      </c>
      <c r="G5" s="118">
        <v>4</v>
      </c>
      <c r="H5" s="137">
        <v>13</v>
      </c>
      <c r="I5" s="118">
        <v>4</v>
      </c>
      <c r="J5" s="137">
        <v>13</v>
      </c>
      <c r="K5" s="118">
        <v>2</v>
      </c>
      <c r="L5" s="138">
        <v>17</v>
      </c>
      <c r="M5" s="140">
        <v>4</v>
      </c>
      <c r="N5" s="141">
        <v>13</v>
      </c>
      <c r="O5" s="121">
        <v>2</v>
      </c>
      <c r="P5" s="141">
        <v>17</v>
      </c>
      <c r="Q5" s="142">
        <f t="shared" si="0"/>
        <v>77</v>
      </c>
      <c r="R5" s="144" t="s">
        <v>21</v>
      </c>
    </row>
    <row r="6" spans="1:18" ht="15.75" x14ac:dyDescent="0.25">
      <c r="A6" s="129"/>
      <c r="B6" s="72" t="s">
        <v>412</v>
      </c>
      <c r="C6" s="72" t="s">
        <v>233</v>
      </c>
      <c r="D6" s="72" t="s">
        <v>413</v>
      </c>
      <c r="E6" s="73">
        <v>4</v>
      </c>
      <c r="F6" s="145">
        <v>13</v>
      </c>
      <c r="G6" s="73"/>
      <c r="H6" s="145"/>
      <c r="I6" s="73">
        <v>2</v>
      </c>
      <c r="J6" s="145">
        <v>17</v>
      </c>
      <c r="K6" s="73"/>
      <c r="L6" s="142"/>
      <c r="M6" s="87">
        <v>1</v>
      </c>
      <c r="N6" s="143">
        <v>20</v>
      </c>
      <c r="O6" s="93"/>
      <c r="P6" s="143"/>
      <c r="Q6" s="142">
        <f t="shared" si="0"/>
        <v>50</v>
      </c>
      <c r="R6" s="144" t="s">
        <v>25</v>
      </c>
    </row>
    <row r="7" spans="1:18" ht="15.75" x14ac:dyDescent="0.25">
      <c r="A7" s="129"/>
      <c r="B7" s="72" t="s">
        <v>407</v>
      </c>
      <c r="C7" s="72" t="s">
        <v>408</v>
      </c>
      <c r="D7" s="72" t="s">
        <v>409</v>
      </c>
      <c r="E7" s="73">
        <v>2</v>
      </c>
      <c r="F7" s="145">
        <v>17</v>
      </c>
      <c r="G7" s="73">
        <v>1</v>
      </c>
      <c r="H7" s="145">
        <v>20</v>
      </c>
      <c r="I7" s="73"/>
      <c r="J7" s="145"/>
      <c r="K7" s="73"/>
      <c r="L7" s="142"/>
      <c r="M7" s="87"/>
      <c r="N7" s="143"/>
      <c r="O7" s="93"/>
      <c r="P7" s="143"/>
      <c r="Q7" s="142">
        <f t="shared" si="0"/>
        <v>37</v>
      </c>
      <c r="R7" s="144" t="s">
        <v>29</v>
      </c>
    </row>
    <row r="8" spans="1:18" ht="15.75" x14ac:dyDescent="0.25">
      <c r="A8" s="129"/>
      <c r="B8" s="72" t="s">
        <v>410</v>
      </c>
      <c r="C8" s="72" t="s">
        <v>233</v>
      </c>
      <c r="D8" s="72" t="s">
        <v>411</v>
      </c>
      <c r="E8" s="73">
        <v>8</v>
      </c>
      <c r="F8" s="145">
        <v>8</v>
      </c>
      <c r="G8" s="73">
        <v>2</v>
      </c>
      <c r="H8" s="145">
        <v>17</v>
      </c>
      <c r="I8" s="73">
        <v>5</v>
      </c>
      <c r="J8" s="145">
        <v>11</v>
      </c>
      <c r="K8" s="73"/>
      <c r="L8" s="142"/>
      <c r="M8" s="87"/>
      <c r="N8" s="143"/>
      <c r="O8" s="93"/>
      <c r="P8" s="143"/>
      <c r="Q8" s="142">
        <f t="shared" si="0"/>
        <v>36</v>
      </c>
      <c r="R8" s="144" t="s">
        <v>33</v>
      </c>
    </row>
    <row r="9" spans="1:18" ht="15.75" x14ac:dyDescent="0.25">
      <c r="A9" s="129"/>
      <c r="B9" s="72" t="s">
        <v>414</v>
      </c>
      <c r="C9" s="72" t="s">
        <v>23</v>
      </c>
      <c r="D9" s="72" t="s">
        <v>413</v>
      </c>
      <c r="E9" s="73">
        <v>3</v>
      </c>
      <c r="F9" s="145">
        <v>15</v>
      </c>
      <c r="G9" s="73">
        <v>4</v>
      </c>
      <c r="H9" s="145">
        <v>13</v>
      </c>
      <c r="I9" s="73"/>
      <c r="J9" s="145"/>
      <c r="K9" s="73"/>
      <c r="L9" s="142"/>
      <c r="M9" s="87"/>
      <c r="N9" s="143"/>
      <c r="O9" s="93"/>
      <c r="P9" s="143"/>
      <c r="Q9" s="142">
        <f t="shared" si="0"/>
        <v>28</v>
      </c>
      <c r="R9" s="144" t="s">
        <v>36</v>
      </c>
    </row>
    <row r="10" spans="1:18" ht="15.75" x14ac:dyDescent="0.25">
      <c r="A10" s="129"/>
      <c r="B10" s="72" t="s">
        <v>415</v>
      </c>
      <c r="C10" s="72" t="s">
        <v>227</v>
      </c>
      <c r="D10" s="72" t="s">
        <v>411</v>
      </c>
      <c r="E10" s="73">
        <v>10</v>
      </c>
      <c r="F10" s="145">
        <v>6</v>
      </c>
      <c r="G10" s="73">
        <v>3</v>
      </c>
      <c r="H10" s="145">
        <v>15</v>
      </c>
      <c r="I10" s="73"/>
      <c r="J10" s="145"/>
      <c r="K10" s="73"/>
      <c r="L10" s="142"/>
      <c r="M10" s="87"/>
      <c r="N10" s="143"/>
      <c r="O10" s="93"/>
      <c r="P10" s="143"/>
      <c r="Q10" s="142">
        <f t="shared" si="0"/>
        <v>21</v>
      </c>
      <c r="R10" s="144" t="s">
        <v>39</v>
      </c>
    </row>
    <row r="11" spans="1:18" ht="15.75" x14ac:dyDescent="0.25">
      <c r="A11" s="129"/>
      <c r="B11" s="72" t="s">
        <v>416</v>
      </c>
      <c r="C11" s="72" t="s">
        <v>231</v>
      </c>
      <c r="D11" s="72" t="s">
        <v>409</v>
      </c>
      <c r="E11" s="73">
        <v>6</v>
      </c>
      <c r="F11" s="145">
        <v>10</v>
      </c>
      <c r="G11" s="73">
        <v>9</v>
      </c>
      <c r="H11" s="145">
        <v>7</v>
      </c>
      <c r="I11" s="73"/>
      <c r="J11" s="145"/>
      <c r="K11" s="73"/>
      <c r="L11" s="142"/>
      <c r="M11" s="87"/>
      <c r="N11" s="143"/>
      <c r="O11" s="93"/>
      <c r="P11" s="143"/>
      <c r="Q11" s="142">
        <f t="shared" si="0"/>
        <v>17</v>
      </c>
      <c r="R11" s="144" t="s">
        <v>42</v>
      </c>
    </row>
    <row r="12" spans="1:18" ht="15.75" x14ac:dyDescent="0.25">
      <c r="A12" s="129"/>
      <c r="B12" s="72" t="s">
        <v>417</v>
      </c>
      <c r="C12" s="72" t="s">
        <v>65</v>
      </c>
      <c r="D12" s="72" t="s">
        <v>409</v>
      </c>
      <c r="E12" s="73">
        <v>15</v>
      </c>
      <c r="F12" s="145">
        <v>1</v>
      </c>
      <c r="G12" s="73">
        <v>17</v>
      </c>
      <c r="H12" s="145"/>
      <c r="I12" s="87"/>
      <c r="J12" s="87"/>
      <c r="K12" s="73"/>
      <c r="L12" s="87"/>
      <c r="M12" s="87"/>
      <c r="N12" s="87"/>
      <c r="O12" s="93">
        <v>3</v>
      </c>
      <c r="P12" s="87">
        <v>15</v>
      </c>
      <c r="Q12" s="142">
        <f t="shared" si="0"/>
        <v>16</v>
      </c>
      <c r="R12" s="144" t="s">
        <v>44</v>
      </c>
    </row>
    <row r="13" spans="1:18" ht="15.75" x14ac:dyDescent="0.25">
      <c r="A13" s="129"/>
      <c r="B13" s="72" t="s">
        <v>418</v>
      </c>
      <c r="C13" s="72" t="s">
        <v>370</v>
      </c>
      <c r="D13" s="72" t="s">
        <v>409</v>
      </c>
      <c r="E13" s="73">
        <v>13</v>
      </c>
      <c r="F13" s="145">
        <v>3</v>
      </c>
      <c r="G13" s="73">
        <v>22</v>
      </c>
      <c r="H13" s="145"/>
      <c r="I13" s="87"/>
      <c r="J13" s="142"/>
      <c r="K13" s="73">
        <v>4</v>
      </c>
      <c r="L13" s="142">
        <v>13</v>
      </c>
      <c r="M13" s="87"/>
      <c r="N13" s="143"/>
      <c r="O13" s="93"/>
      <c r="P13" s="143"/>
      <c r="Q13" s="142">
        <f t="shared" si="0"/>
        <v>16</v>
      </c>
      <c r="R13" s="144"/>
    </row>
    <row r="14" spans="1:18" ht="15.75" x14ac:dyDescent="0.25">
      <c r="A14" s="67"/>
      <c r="B14" s="72" t="s">
        <v>280</v>
      </c>
      <c r="C14" s="72" t="s">
        <v>62</v>
      </c>
      <c r="D14" s="72" t="s">
        <v>75</v>
      </c>
      <c r="E14" s="73">
        <v>9</v>
      </c>
      <c r="F14" s="145">
        <v>7</v>
      </c>
      <c r="G14" s="73">
        <v>10</v>
      </c>
      <c r="H14" s="145">
        <v>6</v>
      </c>
      <c r="I14" s="73"/>
      <c r="J14" s="145"/>
      <c r="K14" s="73"/>
      <c r="L14" s="142"/>
      <c r="M14" s="87"/>
      <c r="N14" s="143"/>
      <c r="O14" s="93"/>
      <c r="P14" s="143"/>
      <c r="Q14" s="142">
        <f t="shared" si="0"/>
        <v>13</v>
      </c>
      <c r="R14" s="144" t="s">
        <v>52</v>
      </c>
    </row>
    <row r="15" spans="1:18" ht="15.75" x14ac:dyDescent="0.25">
      <c r="A15" s="129"/>
      <c r="B15" s="72" t="s">
        <v>419</v>
      </c>
      <c r="C15" s="72" t="s">
        <v>72</v>
      </c>
      <c r="D15" s="72" t="s">
        <v>405</v>
      </c>
      <c r="E15" s="73">
        <v>16</v>
      </c>
      <c r="F15" s="145"/>
      <c r="G15" s="73">
        <v>16</v>
      </c>
      <c r="H15" s="145"/>
      <c r="I15" s="73">
        <v>6</v>
      </c>
      <c r="J15" s="145">
        <v>10</v>
      </c>
      <c r="K15" s="73"/>
      <c r="L15" s="142"/>
      <c r="M15" s="87"/>
      <c r="N15" s="143"/>
      <c r="O15" s="93"/>
      <c r="P15" s="143"/>
      <c r="Q15" s="142">
        <f t="shared" si="0"/>
        <v>10</v>
      </c>
      <c r="R15" s="144" t="s">
        <v>55</v>
      </c>
    </row>
    <row r="16" spans="1:18" ht="15.75" x14ac:dyDescent="0.25">
      <c r="A16" s="129"/>
      <c r="B16" s="72" t="s">
        <v>53</v>
      </c>
      <c r="C16" s="72" t="s">
        <v>13</v>
      </c>
      <c r="D16" s="72" t="s">
        <v>75</v>
      </c>
      <c r="E16" s="73">
        <v>7</v>
      </c>
      <c r="F16" s="145">
        <v>9</v>
      </c>
      <c r="G16" s="73">
        <v>18</v>
      </c>
      <c r="H16" s="145"/>
      <c r="I16" s="87"/>
      <c r="J16" s="142"/>
      <c r="K16" s="73"/>
      <c r="L16" s="142"/>
      <c r="M16" s="87"/>
      <c r="N16" s="143"/>
      <c r="O16" s="93"/>
      <c r="P16" s="143"/>
      <c r="Q16" s="142">
        <f t="shared" si="0"/>
        <v>9</v>
      </c>
      <c r="R16" s="144" t="s">
        <v>244</v>
      </c>
    </row>
    <row r="17" spans="1:18" ht="15.75" x14ac:dyDescent="0.25">
      <c r="A17" s="129"/>
      <c r="B17" s="72" t="s">
        <v>420</v>
      </c>
      <c r="C17" s="72" t="s">
        <v>231</v>
      </c>
      <c r="D17" s="72" t="s">
        <v>409</v>
      </c>
      <c r="E17" s="73">
        <v>17</v>
      </c>
      <c r="F17" s="145"/>
      <c r="G17" s="73">
        <v>8</v>
      </c>
      <c r="H17" s="145">
        <v>8</v>
      </c>
      <c r="I17" s="87"/>
      <c r="J17" s="87"/>
      <c r="K17" s="73"/>
      <c r="L17" s="87"/>
      <c r="M17" s="87"/>
      <c r="N17" s="87"/>
      <c r="O17" s="93"/>
      <c r="P17" s="87"/>
      <c r="Q17" s="142">
        <f t="shared" si="0"/>
        <v>8</v>
      </c>
      <c r="R17" s="144" t="s">
        <v>141</v>
      </c>
    </row>
    <row r="18" spans="1:18" ht="15.75" x14ac:dyDescent="0.25">
      <c r="A18" s="129"/>
      <c r="B18" s="72" t="s">
        <v>421</v>
      </c>
      <c r="C18" s="72" t="s">
        <v>72</v>
      </c>
      <c r="D18" s="72" t="s">
        <v>409</v>
      </c>
      <c r="E18" s="73">
        <v>11</v>
      </c>
      <c r="F18" s="145">
        <v>5</v>
      </c>
      <c r="G18" s="73">
        <v>26</v>
      </c>
      <c r="H18" s="145"/>
      <c r="I18" s="87"/>
      <c r="J18" s="142"/>
      <c r="K18" s="73"/>
      <c r="L18" s="142"/>
      <c r="M18" s="87"/>
      <c r="N18" s="143"/>
      <c r="O18" s="93"/>
      <c r="P18" s="143"/>
      <c r="Q18" s="142">
        <f t="shared" si="0"/>
        <v>5</v>
      </c>
      <c r="R18" s="144" t="s">
        <v>63</v>
      </c>
    </row>
    <row r="19" spans="1:18" ht="15.75" x14ac:dyDescent="0.25">
      <c r="A19" s="129"/>
      <c r="B19" s="72" t="s">
        <v>422</v>
      </c>
      <c r="C19" s="72" t="s">
        <v>231</v>
      </c>
      <c r="D19" s="72" t="s">
        <v>409</v>
      </c>
      <c r="E19" s="73"/>
      <c r="F19" s="145"/>
      <c r="G19" s="73">
        <v>11</v>
      </c>
      <c r="H19" s="145">
        <v>5</v>
      </c>
      <c r="I19" s="87"/>
      <c r="J19" s="142"/>
      <c r="K19" s="73"/>
      <c r="L19" s="142"/>
      <c r="M19" s="87"/>
      <c r="N19" s="143"/>
      <c r="O19" s="93"/>
      <c r="P19" s="143"/>
      <c r="Q19" s="142">
        <f t="shared" si="0"/>
        <v>5</v>
      </c>
      <c r="R19" s="144"/>
    </row>
    <row r="20" spans="1:18" ht="15.75" x14ac:dyDescent="0.25">
      <c r="A20" s="129"/>
      <c r="B20" s="72" t="s">
        <v>423</v>
      </c>
      <c r="C20" s="72" t="s">
        <v>88</v>
      </c>
      <c r="D20" s="72" t="s">
        <v>75</v>
      </c>
      <c r="E20" s="73"/>
      <c r="F20" s="145"/>
      <c r="G20" s="73">
        <v>12</v>
      </c>
      <c r="H20" s="145">
        <v>4</v>
      </c>
      <c r="I20" s="87"/>
      <c r="J20" s="142"/>
      <c r="K20" s="73"/>
      <c r="L20" s="142"/>
      <c r="M20" s="87"/>
      <c r="N20" s="143"/>
      <c r="O20" s="93"/>
      <c r="P20" s="143"/>
      <c r="Q20" s="142">
        <f t="shared" si="0"/>
        <v>4</v>
      </c>
      <c r="R20" s="144" t="s">
        <v>67</v>
      </c>
    </row>
    <row r="21" spans="1:18" ht="15.75" x14ac:dyDescent="0.25">
      <c r="A21" s="129"/>
      <c r="B21" s="72" t="s">
        <v>56</v>
      </c>
      <c r="C21" s="72" t="s">
        <v>227</v>
      </c>
      <c r="D21" s="72" t="s">
        <v>75</v>
      </c>
      <c r="E21" s="73">
        <v>18</v>
      </c>
      <c r="F21" s="145"/>
      <c r="G21" s="73">
        <v>13</v>
      </c>
      <c r="H21" s="145">
        <v>3</v>
      </c>
      <c r="I21" s="87"/>
      <c r="J21" s="142"/>
      <c r="K21" s="73"/>
      <c r="L21" s="142"/>
      <c r="M21" s="87"/>
      <c r="N21" s="143"/>
      <c r="O21" s="93"/>
      <c r="P21" s="143"/>
      <c r="Q21" s="142">
        <f t="shared" si="0"/>
        <v>3</v>
      </c>
      <c r="R21" s="144" t="s">
        <v>70</v>
      </c>
    </row>
    <row r="22" spans="1:18" ht="15.75" x14ac:dyDescent="0.25">
      <c r="A22" s="129"/>
      <c r="B22" s="72" t="s">
        <v>424</v>
      </c>
      <c r="C22" s="72" t="s">
        <v>425</v>
      </c>
      <c r="D22" s="72" t="s">
        <v>403</v>
      </c>
      <c r="E22" s="73">
        <v>14</v>
      </c>
      <c r="F22" s="145">
        <v>2</v>
      </c>
      <c r="G22" s="73">
        <v>21</v>
      </c>
      <c r="H22" s="145"/>
      <c r="I22" s="87"/>
      <c r="J22" s="87"/>
      <c r="K22" s="73"/>
      <c r="L22" s="87"/>
      <c r="M22" s="87"/>
      <c r="N22" s="87"/>
      <c r="O22" s="93"/>
      <c r="P22" s="87"/>
      <c r="Q22" s="142">
        <f t="shared" si="0"/>
        <v>2</v>
      </c>
      <c r="R22" s="144" t="s">
        <v>198</v>
      </c>
    </row>
    <row r="23" spans="1:18" ht="15.75" x14ac:dyDescent="0.25">
      <c r="A23" s="129"/>
      <c r="B23" s="72" t="s">
        <v>426</v>
      </c>
      <c r="C23" s="72" t="s">
        <v>20</v>
      </c>
      <c r="D23" s="72" t="s">
        <v>409</v>
      </c>
      <c r="E23" s="73">
        <v>19</v>
      </c>
      <c r="F23" s="145"/>
      <c r="G23" s="73">
        <v>14</v>
      </c>
      <c r="H23" s="145">
        <v>2</v>
      </c>
      <c r="I23" s="87"/>
      <c r="J23" s="142"/>
      <c r="K23" s="73"/>
      <c r="L23" s="142"/>
      <c r="M23" s="87"/>
      <c r="N23" s="143"/>
      <c r="O23" s="93"/>
      <c r="P23" s="143"/>
      <c r="Q23" s="142">
        <f t="shared" si="0"/>
        <v>2</v>
      </c>
      <c r="R23" s="144"/>
    </row>
    <row r="24" spans="1:18" ht="15.75" x14ac:dyDescent="0.25">
      <c r="A24" s="129"/>
      <c r="B24" s="72" t="s">
        <v>427</v>
      </c>
      <c r="C24" s="72" t="s">
        <v>428</v>
      </c>
      <c r="D24" s="72" t="s">
        <v>409</v>
      </c>
      <c r="E24" s="73"/>
      <c r="F24" s="142"/>
      <c r="G24" s="73">
        <v>15</v>
      </c>
      <c r="H24" s="145">
        <v>1</v>
      </c>
      <c r="I24" s="87"/>
      <c r="J24" s="142"/>
      <c r="K24" s="73"/>
      <c r="L24" s="142"/>
      <c r="M24" s="87"/>
      <c r="N24" s="143"/>
      <c r="O24" s="93"/>
      <c r="P24" s="143"/>
      <c r="Q24" s="142">
        <f t="shared" si="0"/>
        <v>1</v>
      </c>
      <c r="R24" s="144" t="s">
        <v>79</v>
      </c>
    </row>
    <row r="25" spans="1:18" ht="15.75" x14ac:dyDescent="0.25">
      <c r="A25" s="67"/>
      <c r="B25" s="72" t="s">
        <v>429</v>
      </c>
      <c r="C25" s="72" t="s">
        <v>20</v>
      </c>
      <c r="D25" s="72" t="s">
        <v>409</v>
      </c>
      <c r="E25" s="73">
        <v>20</v>
      </c>
      <c r="F25" s="142"/>
      <c r="G25" s="73">
        <v>24</v>
      </c>
      <c r="H25" s="142"/>
      <c r="I25" s="87"/>
      <c r="J25" s="142"/>
      <c r="K25" s="73"/>
      <c r="L25" s="142"/>
      <c r="M25" s="87"/>
      <c r="N25" s="143"/>
      <c r="O25" s="93"/>
      <c r="P25" s="143"/>
      <c r="Q25" s="142">
        <f t="shared" si="0"/>
        <v>0</v>
      </c>
      <c r="R25" s="144" t="s">
        <v>82</v>
      </c>
    </row>
    <row r="26" spans="1:18" ht="15.75" x14ac:dyDescent="0.25">
      <c r="A26" s="67"/>
      <c r="B26" s="72" t="s">
        <v>430</v>
      </c>
      <c r="C26" s="72" t="s">
        <v>227</v>
      </c>
      <c r="D26" s="72" t="s">
        <v>409</v>
      </c>
      <c r="E26" s="73">
        <v>21</v>
      </c>
      <c r="F26" s="142"/>
      <c r="G26" s="73">
        <v>28</v>
      </c>
      <c r="H26" s="142"/>
      <c r="I26" s="87"/>
      <c r="J26" s="142"/>
      <c r="K26" s="73"/>
      <c r="L26" s="142"/>
      <c r="M26" s="87"/>
      <c r="N26" s="143"/>
      <c r="O26" s="93"/>
      <c r="P26" s="143"/>
      <c r="Q26" s="142">
        <f t="shared" si="0"/>
        <v>0</v>
      </c>
      <c r="R26" s="144" t="s">
        <v>83</v>
      </c>
    </row>
    <row r="27" spans="1:18" ht="15.75" x14ac:dyDescent="0.25">
      <c r="A27" s="129"/>
      <c r="B27" s="72" t="s">
        <v>431</v>
      </c>
      <c r="C27" s="72" t="s">
        <v>57</v>
      </c>
      <c r="D27" s="72" t="s">
        <v>75</v>
      </c>
      <c r="E27" s="72"/>
      <c r="F27" s="142"/>
      <c r="G27" s="73"/>
      <c r="H27" s="142"/>
      <c r="I27" s="87"/>
      <c r="J27" s="142"/>
      <c r="K27" s="73"/>
      <c r="L27" s="142"/>
      <c r="M27" s="87"/>
      <c r="N27" s="143"/>
      <c r="O27" s="93"/>
      <c r="P27" s="143"/>
      <c r="Q27" s="142">
        <f t="shared" si="0"/>
        <v>0</v>
      </c>
      <c r="R27" s="146"/>
    </row>
    <row r="28" spans="1:18" ht="15.75" x14ac:dyDescent="0.25">
      <c r="A28" s="129"/>
      <c r="B28" s="72" t="s">
        <v>49</v>
      </c>
      <c r="C28" s="72" t="s">
        <v>233</v>
      </c>
      <c r="D28" s="72" t="s">
        <v>75</v>
      </c>
      <c r="E28" s="72"/>
      <c r="F28" s="142"/>
      <c r="G28" s="73"/>
      <c r="H28" s="142"/>
      <c r="I28" s="87"/>
      <c r="J28" s="142"/>
      <c r="K28" s="73"/>
      <c r="L28" s="142"/>
      <c r="M28" s="87"/>
      <c r="N28" s="143"/>
      <c r="O28" s="93"/>
      <c r="P28" s="143"/>
      <c r="Q28" s="142">
        <f t="shared" ref="Q3:Q44" si="1">F28+H28+J28+L28+N28</f>
        <v>0</v>
      </c>
      <c r="R28" s="146"/>
    </row>
    <row r="29" spans="1:18" ht="15.75" x14ac:dyDescent="0.25">
      <c r="A29" s="129"/>
      <c r="B29" s="72" t="s">
        <v>432</v>
      </c>
      <c r="C29" s="72" t="s">
        <v>13</v>
      </c>
      <c r="D29" s="72" t="s">
        <v>413</v>
      </c>
      <c r="E29" s="72"/>
      <c r="F29" s="142"/>
      <c r="G29" s="73"/>
      <c r="H29" s="143"/>
      <c r="I29" s="87"/>
      <c r="J29" s="142"/>
      <c r="K29" s="73"/>
      <c r="L29" s="142"/>
      <c r="M29" s="87"/>
      <c r="N29" s="143"/>
      <c r="O29" s="93"/>
      <c r="P29" s="143"/>
      <c r="Q29" s="142">
        <f t="shared" si="1"/>
        <v>0</v>
      </c>
      <c r="R29" s="146"/>
    </row>
    <row r="30" spans="1:18" ht="15.75" x14ac:dyDescent="0.25">
      <c r="A30" s="130"/>
      <c r="B30" s="72" t="s">
        <v>433</v>
      </c>
      <c r="C30" s="72" t="s">
        <v>20</v>
      </c>
      <c r="D30" s="72" t="s">
        <v>413</v>
      </c>
      <c r="E30" s="72"/>
      <c r="F30" s="142"/>
      <c r="G30" s="73"/>
      <c r="H30" s="142"/>
      <c r="I30" s="87"/>
      <c r="J30" s="142"/>
      <c r="K30" s="73"/>
      <c r="L30" s="142"/>
      <c r="M30" s="87"/>
      <c r="N30" s="143"/>
      <c r="O30" s="93"/>
      <c r="P30" s="143"/>
      <c r="Q30" s="142">
        <f t="shared" si="1"/>
        <v>0</v>
      </c>
      <c r="R30" s="146"/>
    </row>
    <row r="31" spans="1:18" ht="15.75" x14ac:dyDescent="0.25">
      <c r="A31" s="126"/>
      <c r="B31" s="72" t="s">
        <v>434</v>
      </c>
      <c r="C31" s="72" t="s">
        <v>31</v>
      </c>
      <c r="D31" s="72" t="s">
        <v>75</v>
      </c>
      <c r="E31" s="72"/>
      <c r="F31" s="142"/>
      <c r="G31" s="73"/>
      <c r="H31" s="142"/>
      <c r="I31" s="87"/>
      <c r="J31" s="142"/>
      <c r="K31" s="73"/>
      <c r="L31" s="142"/>
      <c r="M31" s="87"/>
      <c r="N31" s="143"/>
      <c r="O31" s="93"/>
      <c r="P31" s="143"/>
      <c r="Q31" s="142">
        <f t="shared" si="1"/>
        <v>0</v>
      </c>
      <c r="R31" s="146"/>
    </row>
    <row r="32" spans="1:18" ht="15.75" x14ac:dyDescent="0.25">
      <c r="A32" s="130"/>
      <c r="B32" s="72" t="s">
        <v>435</v>
      </c>
      <c r="C32" s="72" t="s">
        <v>46</v>
      </c>
      <c r="D32" s="72" t="s">
        <v>75</v>
      </c>
      <c r="E32" s="72"/>
      <c r="F32" s="142"/>
      <c r="G32" s="73"/>
      <c r="H32" s="142"/>
      <c r="I32" s="87"/>
      <c r="J32" s="142"/>
      <c r="K32" s="73"/>
      <c r="L32" s="142"/>
      <c r="M32" s="87"/>
      <c r="N32" s="143"/>
      <c r="O32" s="93"/>
      <c r="P32" s="143"/>
      <c r="Q32" s="142">
        <f t="shared" si="1"/>
        <v>0</v>
      </c>
      <c r="R32" s="146"/>
    </row>
    <row r="33" spans="1:18" ht="15.75" x14ac:dyDescent="0.25">
      <c r="A33" s="130"/>
      <c r="B33" s="72" t="s">
        <v>436</v>
      </c>
      <c r="C33" s="72" t="s">
        <v>390</v>
      </c>
      <c r="D33" s="72" t="s">
        <v>409</v>
      </c>
      <c r="E33" s="72"/>
      <c r="F33" s="87"/>
      <c r="G33" s="73">
        <v>27</v>
      </c>
      <c r="H33" s="87"/>
      <c r="I33" s="87"/>
      <c r="J33" s="87"/>
      <c r="K33" s="87"/>
      <c r="L33" s="87"/>
      <c r="M33" s="87"/>
      <c r="N33" s="87"/>
      <c r="O33" s="93"/>
      <c r="P33" s="87"/>
      <c r="Q33" s="142">
        <f t="shared" si="1"/>
        <v>0</v>
      </c>
      <c r="R33" s="146"/>
    </row>
    <row r="34" spans="1:18" ht="15.75" x14ac:dyDescent="0.25">
      <c r="A34" s="130"/>
      <c r="B34" s="72" t="s">
        <v>437</v>
      </c>
      <c r="C34" s="72" t="s">
        <v>98</v>
      </c>
      <c r="D34" s="72" t="s">
        <v>75</v>
      </c>
      <c r="E34" s="72"/>
      <c r="F34" s="87"/>
      <c r="G34" s="73"/>
      <c r="H34" s="87"/>
      <c r="I34" s="87"/>
      <c r="J34" s="87"/>
      <c r="K34" s="73"/>
      <c r="L34" s="87"/>
      <c r="M34" s="87"/>
      <c r="N34" s="87"/>
      <c r="O34" s="93"/>
      <c r="P34" s="87"/>
      <c r="Q34" s="142">
        <f t="shared" si="1"/>
        <v>0</v>
      </c>
      <c r="R34" s="146"/>
    </row>
    <row r="35" spans="1:18" ht="15.75" x14ac:dyDescent="0.25">
      <c r="A35" s="86"/>
      <c r="B35" s="72" t="s">
        <v>438</v>
      </c>
      <c r="C35" s="72" t="s">
        <v>236</v>
      </c>
      <c r="D35" s="72" t="s">
        <v>75</v>
      </c>
      <c r="E35" s="72"/>
      <c r="F35" s="87"/>
      <c r="G35" s="73"/>
      <c r="H35" s="87"/>
      <c r="I35" s="87"/>
      <c r="J35" s="87"/>
      <c r="K35" s="73"/>
      <c r="L35" s="87"/>
      <c r="M35" s="87"/>
      <c r="N35" s="87"/>
      <c r="O35" s="93"/>
      <c r="P35" s="87"/>
      <c r="Q35" s="142">
        <f t="shared" si="1"/>
        <v>0</v>
      </c>
      <c r="R35" s="146"/>
    </row>
    <row r="36" spans="1:18" ht="15.75" x14ac:dyDescent="0.25">
      <c r="B36" s="72" t="s">
        <v>439</v>
      </c>
      <c r="C36" s="72" t="s">
        <v>266</v>
      </c>
      <c r="D36" s="72" t="s">
        <v>409</v>
      </c>
      <c r="E36" s="72"/>
      <c r="F36" s="142"/>
      <c r="G36" s="73">
        <v>20</v>
      </c>
      <c r="H36" s="143"/>
      <c r="I36" s="87"/>
      <c r="J36" s="142"/>
      <c r="K36" s="73"/>
      <c r="L36" s="142"/>
      <c r="M36" s="87"/>
      <c r="N36" s="143"/>
      <c r="O36" s="93"/>
      <c r="P36" s="143"/>
      <c r="Q36" s="142">
        <f t="shared" si="1"/>
        <v>0</v>
      </c>
      <c r="R36" s="146"/>
    </row>
    <row r="37" spans="1:18" ht="15.75" x14ac:dyDescent="0.25">
      <c r="B37" s="72" t="s">
        <v>440</v>
      </c>
      <c r="C37" s="72" t="s">
        <v>100</v>
      </c>
      <c r="D37" s="72" t="s">
        <v>409</v>
      </c>
      <c r="E37" s="72"/>
      <c r="F37" s="142"/>
      <c r="G37" s="73">
        <v>25</v>
      </c>
      <c r="H37" s="142"/>
      <c r="I37" s="87"/>
      <c r="J37" s="142"/>
      <c r="K37" s="73"/>
      <c r="L37" s="142"/>
      <c r="M37" s="87"/>
      <c r="N37" s="143"/>
      <c r="O37" s="93"/>
      <c r="P37" s="143"/>
      <c r="Q37" s="142">
        <f t="shared" si="1"/>
        <v>0</v>
      </c>
      <c r="R37" s="146"/>
    </row>
    <row r="38" spans="1:18" ht="15.75" x14ac:dyDescent="0.25">
      <c r="B38" s="72" t="s">
        <v>60</v>
      </c>
      <c r="C38" s="72" t="s">
        <v>390</v>
      </c>
      <c r="D38" s="72" t="s">
        <v>75</v>
      </c>
      <c r="E38" s="72"/>
      <c r="F38" s="142"/>
      <c r="G38" s="73"/>
      <c r="H38" s="143"/>
      <c r="I38" s="87"/>
      <c r="J38" s="142"/>
      <c r="K38" s="73"/>
      <c r="L38" s="142"/>
      <c r="M38" s="87"/>
      <c r="N38" s="143"/>
      <c r="O38" s="93"/>
      <c r="P38" s="143"/>
      <c r="Q38" s="142">
        <f t="shared" si="1"/>
        <v>0</v>
      </c>
      <c r="R38" s="146"/>
    </row>
    <row r="39" spans="1:18" ht="15.75" x14ac:dyDescent="0.25">
      <c r="B39" s="72" t="s">
        <v>441</v>
      </c>
      <c r="C39" s="72" t="s">
        <v>400</v>
      </c>
      <c r="D39" s="72" t="s">
        <v>75</v>
      </c>
      <c r="E39" s="72"/>
      <c r="F39" s="87"/>
      <c r="G39" s="73"/>
      <c r="H39" s="87"/>
      <c r="I39" s="87"/>
      <c r="J39" s="87"/>
      <c r="K39" s="73"/>
      <c r="L39" s="87"/>
      <c r="M39" s="87"/>
      <c r="N39" s="87"/>
      <c r="O39" s="93"/>
      <c r="P39" s="87"/>
      <c r="Q39" s="142">
        <f t="shared" si="1"/>
        <v>0</v>
      </c>
      <c r="R39" s="146"/>
    </row>
    <row r="40" spans="1:18" ht="15.75" x14ac:dyDescent="0.25">
      <c r="B40" s="72" t="s">
        <v>442</v>
      </c>
      <c r="C40" s="72" t="s">
        <v>100</v>
      </c>
      <c r="D40" s="72" t="s">
        <v>75</v>
      </c>
      <c r="E40" s="72"/>
      <c r="F40" s="87"/>
      <c r="G40" s="73"/>
      <c r="H40" s="87"/>
      <c r="I40" s="87"/>
      <c r="J40" s="87"/>
      <c r="K40" s="87"/>
      <c r="L40" s="87"/>
      <c r="M40" s="87"/>
      <c r="N40" s="87"/>
      <c r="O40" s="93"/>
      <c r="P40" s="87"/>
      <c r="Q40" s="142">
        <f t="shared" si="1"/>
        <v>0</v>
      </c>
      <c r="R40" s="87"/>
    </row>
    <row r="41" spans="1:18" ht="15.75" x14ac:dyDescent="0.25">
      <c r="B41" s="72" t="s">
        <v>443</v>
      </c>
      <c r="C41" s="72" t="s">
        <v>13</v>
      </c>
      <c r="D41" s="72" t="s">
        <v>409</v>
      </c>
      <c r="E41" s="72"/>
      <c r="F41" s="87"/>
      <c r="G41" s="73"/>
      <c r="H41" s="87"/>
      <c r="I41" s="87"/>
      <c r="J41" s="87"/>
      <c r="K41" s="87"/>
      <c r="L41" s="87"/>
      <c r="M41" s="87"/>
      <c r="N41" s="87"/>
      <c r="O41" s="93"/>
      <c r="P41" s="87"/>
      <c r="Q41" s="142">
        <f t="shared" si="1"/>
        <v>0</v>
      </c>
      <c r="R41" s="87"/>
    </row>
    <row r="42" spans="1:18" ht="15.75" x14ac:dyDescent="0.25">
      <c r="B42" s="72" t="s">
        <v>444</v>
      </c>
      <c r="C42" s="72" t="s">
        <v>445</v>
      </c>
      <c r="D42" s="72" t="s">
        <v>446</v>
      </c>
      <c r="E42" s="72"/>
      <c r="F42" s="87"/>
      <c r="G42" s="73">
        <v>19</v>
      </c>
      <c r="H42" s="87"/>
      <c r="I42" s="87"/>
      <c r="J42" s="87"/>
      <c r="K42" s="87"/>
      <c r="L42" s="87"/>
      <c r="M42" s="87"/>
      <c r="N42" s="87"/>
      <c r="O42" s="93"/>
      <c r="P42" s="87"/>
      <c r="Q42" s="142">
        <f t="shared" si="1"/>
        <v>0</v>
      </c>
      <c r="R42" s="87"/>
    </row>
    <row r="43" spans="1:18" ht="15.75" x14ac:dyDescent="0.25">
      <c r="B43" s="72" t="s">
        <v>252</v>
      </c>
      <c r="C43" s="72" t="s">
        <v>236</v>
      </c>
      <c r="D43" s="72" t="s">
        <v>409</v>
      </c>
      <c r="E43" s="72"/>
      <c r="F43" s="87"/>
      <c r="G43" s="73">
        <v>23</v>
      </c>
      <c r="H43" s="87"/>
      <c r="I43" s="87"/>
      <c r="J43" s="87"/>
      <c r="K43" s="87"/>
      <c r="L43" s="87"/>
      <c r="M43" s="87"/>
      <c r="N43" s="87"/>
      <c r="O43" s="93"/>
      <c r="P43" s="87"/>
      <c r="Q43" s="142">
        <f t="shared" si="1"/>
        <v>0</v>
      </c>
      <c r="R43" s="87"/>
    </row>
    <row r="44" spans="1:18" ht="15.75" x14ac:dyDescent="0.25">
      <c r="B44" s="72" t="s">
        <v>447</v>
      </c>
      <c r="C44" s="72" t="s">
        <v>370</v>
      </c>
      <c r="D44" s="72" t="s">
        <v>54</v>
      </c>
      <c r="E44" s="72"/>
      <c r="F44" s="87"/>
      <c r="G44" s="73">
        <v>29</v>
      </c>
      <c r="H44" s="87"/>
      <c r="I44" s="87"/>
      <c r="J44" s="87"/>
      <c r="K44" s="87"/>
      <c r="L44" s="87"/>
      <c r="M44" s="87"/>
      <c r="N44" s="87"/>
      <c r="O44" s="93"/>
      <c r="P44" s="87"/>
      <c r="Q44" s="142">
        <f t="shared" si="1"/>
        <v>0</v>
      </c>
      <c r="R44" s="87"/>
    </row>
  </sheetData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1"/>
  <sheetViews>
    <sheetView topLeftCell="B1" workbookViewId="0">
      <selection activeCell="Q7" sqref="Q7"/>
    </sheetView>
  </sheetViews>
  <sheetFormatPr defaultRowHeight="12.75" x14ac:dyDescent="0.2"/>
  <cols>
    <col min="1" max="1" width="0" hidden="1"/>
    <col min="2" max="2" width="16"/>
    <col min="3" max="3" width="11.85546875"/>
    <col min="4" max="4" width="17.5703125"/>
    <col min="11" max="11" width="9.7109375"/>
    <col min="13" max="13" width="10.140625"/>
    <col min="15" max="15" width="9.28515625" style="53"/>
    <col min="16" max="16" width="7.28515625"/>
  </cols>
  <sheetData>
    <row r="1" spans="1:19" ht="15.75" x14ac:dyDescent="0.25">
      <c r="A1" s="95"/>
      <c r="B1" s="72" t="s">
        <v>448</v>
      </c>
      <c r="C1" s="72"/>
      <c r="D1" s="72"/>
      <c r="E1" s="87"/>
      <c r="F1" s="87"/>
      <c r="G1" s="87"/>
      <c r="H1" s="87"/>
      <c r="I1" s="87"/>
      <c r="J1" s="87"/>
      <c r="K1" s="87"/>
      <c r="L1" s="87"/>
      <c r="M1" s="87"/>
      <c r="N1" s="87"/>
      <c r="O1" s="93"/>
      <c r="P1" s="87"/>
      <c r="Q1" s="87"/>
      <c r="R1" s="147"/>
      <c r="S1" s="86"/>
    </row>
    <row r="2" spans="1:19" ht="15" x14ac:dyDescent="0.2">
      <c r="A2" s="148"/>
      <c r="B2" s="57" t="s">
        <v>1</v>
      </c>
      <c r="C2" s="57" t="s">
        <v>2</v>
      </c>
      <c r="D2" s="96" t="s">
        <v>3</v>
      </c>
      <c r="E2" s="58" t="s">
        <v>4</v>
      </c>
      <c r="F2" s="59" t="s">
        <v>5</v>
      </c>
      <c r="G2" s="58" t="s">
        <v>6</v>
      </c>
      <c r="H2" s="60" t="s">
        <v>5</v>
      </c>
      <c r="I2" s="63" t="s">
        <v>168</v>
      </c>
      <c r="J2" s="62" t="s">
        <v>5</v>
      </c>
      <c r="K2" s="149" t="s">
        <v>8</v>
      </c>
      <c r="L2" s="150" t="s">
        <v>5</v>
      </c>
      <c r="M2" s="63" t="s">
        <v>9</v>
      </c>
      <c r="N2" s="62" t="s">
        <v>5</v>
      </c>
      <c r="O2" s="64" t="s">
        <v>169</v>
      </c>
      <c r="P2" s="62" t="s">
        <v>5</v>
      </c>
      <c r="Q2" s="58" t="s">
        <v>10</v>
      </c>
      <c r="R2" s="98" t="s">
        <v>170</v>
      </c>
      <c r="S2" s="86"/>
    </row>
    <row r="3" spans="1:19" ht="15.75" x14ac:dyDescent="0.25">
      <c r="A3" s="129"/>
      <c r="B3" s="68" t="s">
        <v>449</v>
      </c>
      <c r="C3" s="68" t="s">
        <v>450</v>
      </c>
      <c r="D3" s="68" t="s">
        <v>58</v>
      </c>
      <c r="E3" s="69">
        <v>1</v>
      </c>
      <c r="F3" s="70">
        <v>20</v>
      </c>
      <c r="G3" s="69">
        <v>1</v>
      </c>
      <c r="H3" s="70">
        <v>20</v>
      </c>
      <c r="I3" s="69">
        <v>1</v>
      </c>
      <c r="J3" s="70">
        <v>20</v>
      </c>
      <c r="K3" s="69">
        <v>1</v>
      </c>
      <c r="L3" s="70">
        <v>20</v>
      </c>
      <c r="M3" s="151">
        <v>3</v>
      </c>
      <c r="N3" s="70">
        <v>15</v>
      </c>
      <c r="O3" s="152">
        <v>1</v>
      </c>
      <c r="P3" s="70">
        <v>20</v>
      </c>
      <c r="Q3" s="70">
        <v>115</v>
      </c>
      <c r="R3" s="153" t="s">
        <v>15</v>
      </c>
      <c r="S3" s="86"/>
    </row>
    <row r="4" spans="1:19" ht="15.75" x14ac:dyDescent="0.25">
      <c r="A4" s="129"/>
      <c r="B4" s="68" t="s">
        <v>451</v>
      </c>
      <c r="C4" s="68" t="s">
        <v>450</v>
      </c>
      <c r="D4" s="68" t="s">
        <v>14</v>
      </c>
      <c r="E4" s="69">
        <v>4</v>
      </c>
      <c r="F4" s="70">
        <v>13</v>
      </c>
      <c r="G4" s="69">
        <v>5</v>
      </c>
      <c r="H4" s="70">
        <v>11</v>
      </c>
      <c r="I4" s="69">
        <v>2</v>
      </c>
      <c r="J4" s="70">
        <v>17</v>
      </c>
      <c r="K4" s="69"/>
      <c r="L4" s="70"/>
      <c r="M4" s="151">
        <v>1</v>
      </c>
      <c r="N4" s="70">
        <v>20</v>
      </c>
      <c r="O4" s="152">
        <v>3</v>
      </c>
      <c r="P4" s="70">
        <v>15</v>
      </c>
      <c r="Q4" s="70">
        <v>76</v>
      </c>
      <c r="R4" s="153" t="s">
        <v>18</v>
      </c>
      <c r="S4" s="86"/>
    </row>
    <row r="5" spans="1:19" ht="15.75" x14ac:dyDescent="0.25">
      <c r="A5" s="129"/>
      <c r="B5" s="68" t="s">
        <v>452</v>
      </c>
      <c r="C5" s="68" t="s">
        <v>125</v>
      </c>
      <c r="D5" s="68" t="s">
        <v>14</v>
      </c>
      <c r="E5" s="69">
        <v>5</v>
      </c>
      <c r="F5" s="70">
        <v>11</v>
      </c>
      <c r="G5" s="69">
        <v>13</v>
      </c>
      <c r="H5" s="70">
        <v>3</v>
      </c>
      <c r="I5" s="69">
        <v>3</v>
      </c>
      <c r="J5" s="70">
        <v>15</v>
      </c>
      <c r="K5" s="69">
        <v>3</v>
      </c>
      <c r="L5" s="70">
        <v>15</v>
      </c>
      <c r="M5" s="151">
        <v>9</v>
      </c>
      <c r="N5" s="70">
        <v>7</v>
      </c>
      <c r="O5" s="152">
        <v>2</v>
      </c>
      <c r="P5" s="70">
        <v>17</v>
      </c>
      <c r="Q5" s="70">
        <v>68</v>
      </c>
      <c r="R5" s="153" t="s">
        <v>21</v>
      </c>
      <c r="S5" s="86"/>
    </row>
    <row r="6" spans="1:19" ht="15.75" x14ac:dyDescent="0.25">
      <c r="A6" s="67"/>
      <c r="B6" s="72" t="s">
        <v>453</v>
      </c>
      <c r="C6" s="72" t="s">
        <v>133</v>
      </c>
      <c r="D6" s="72" t="s">
        <v>58</v>
      </c>
      <c r="E6" s="73">
        <v>11</v>
      </c>
      <c r="F6" s="74">
        <v>5</v>
      </c>
      <c r="G6" s="73">
        <v>26</v>
      </c>
      <c r="H6" s="74"/>
      <c r="I6" s="73">
        <v>5</v>
      </c>
      <c r="J6" s="74">
        <v>11</v>
      </c>
      <c r="K6" s="73">
        <v>2</v>
      </c>
      <c r="L6" s="74">
        <v>17</v>
      </c>
      <c r="M6" s="87">
        <v>4</v>
      </c>
      <c r="N6" s="74">
        <v>13</v>
      </c>
      <c r="O6" s="93">
        <v>4</v>
      </c>
      <c r="P6" s="74">
        <v>13</v>
      </c>
      <c r="Q6" s="74">
        <v>59</v>
      </c>
      <c r="R6" s="146" t="s">
        <v>25</v>
      </c>
      <c r="S6" s="86"/>
    </row>
    <row r="7" spans="1:19" ht="15.75" x14ac:dyDescent="0.25">
      <c r="A7" s="129"/>
      <c r="B7" s="72" t="s">
        <v>454</v>
      </c>
      <c r="C7" s="72" t="s">
        <v>455</v>
      </c>
      <c r="D7" s="72" t="s">
        <v>14</v>
      </c>
      <c r="E7" s="73">
        <v>2</v>
      </c>
      <c r="F7" s="74">
        <v>17</v>
      </c>
      <c r="G7" s="73">
        <v>2</v>
      </c>
      <c r="H7" s="74">
        <v>17</v>
      </c>
      <c r="I7" s="73"/>
      <c r="J7" s="74"/>
      <c r="K7" s="73"/>
      <c r="L7" s="74"/>
      <c r="M7" s="87"/>
      <c r="N7" s="74"/>
      <c r="O7" s="93"/>
      <c r="P7" s="74"/>
      <c r="Q7" s="74">
        <f t="shared" ref="Q7:Q51" si="0">F7+H7+J7+L7+N7</f>
        <v>34</v>
      </c>
      <c r="R7" s="146" t="s">
        <v>29</v>
      </c>
      <c r="S7" s="86"/>
    </row>
    <row r="8" spans="1:19" ht="15.75" x14ac:dyDescent="0.25">
      <c r="A8" s="67"/>
      <c r="B8" s="72" t="s">
        <v>184</v>
      </c>
      <c r="C8" s="72" t="s">
        <v>201</v>
      </c>
      <c r="D8" s="72" t="s">
        <v>69</v>
      </c>
      <c r="E8" s="73">
        <v>6</v>
      </c>
      <c r="F8" s="74">
        <v>10</v>
      </c>
      <c r="G8" s="73">
        <v>9</v>
      </c>
      <c r="H8" s="74">
        <v>7</v>
      </c>
      <c r="I8" s="73"/>
      <c r="J8" s="74"/>
      <c r="K8" s="73"/>
      <c r="L8" s="74"/>
      <c r="M8" s="87">
        <v>5</v>
      </c>
      <c r="N8" s="74">
        <v>11</v>
      </c>
      <c r="O8" s="93"/>
      <c r="P8" s="74"/>
      <c r="Q8" s="74">
        <f t="shared" si="0"/>
        <v>28</v>
      </c>
      <c r="R8" s="146" t="s">
        <v>33</v>
      </c>
      <c r="S8" s="86"/>
    </row>
    <row r="9" spans="1:19" ht="15.75" x14ac:dyDescent="0.25">
      <c r="A9" s="129"/>
      <c r="B9" s="72" t="s">
        <v>456</v>
      </c>
      <c r="C9" s="72" t="s">
        <v>457</v>
      </c>
      <c r="D9" s="72" t="s">
        <v>58</v>
      </c>
      <c r="E9" s="73">
        <v>3</v>
      </c>
      <c r="F9" s="74">
        <v>15</v>
      </c>
      <c r="G9" s="73">
        <v>12</v>
      </c>
      <c r="H9" s="74">
        <v>4</v>
      </c>
      <c r="I9" s="73"/>
      <c r="J9" s="74"/>
      <c r="K9" s="73"/>
      <c r="L9" s="74"/>
      <c r="M9" s="87">
        <v>8</v>
      </c>
      <c r="N9" s="74">
        <v>8</v>
      </c>
      <c r="O9" s="93"/>
      <c r="P9" s="74"/>
      <c r="Q9" s="74">
        <f t="shared" si="0"/>
        <v>27</v>
      </c>
      <c r="R9" s="146" t="s">
        <v>36</v>
      </c>
      <c r="S9" s="86"/>
    </row>
    <row r="10" spans="1:19" ht="15.75" x14ac:dyDescent="0.25">
      <c r="A10" s="129"/>
      <c r="B10" s="72" t="s">
        <v>458</v>
      </c>
      <c r="C10" s="72" t="s">
        <v>136</v>
      </c>
      <c r="D10" s="72" t="s">
        <v>14</v>
      </c>
      <c r="E10" s="73">
        <v>20</v>
      </c>
      <c r="F10" s="74"/>
      <c r="G10" s="73">
        <v>6</v>
      </c>
      <c r="H10" s="74">
        <v>10</v>
      </c>
      <c r="I10" s="73">
        <v>4</v>
      </c>
      <c r="J10" s="74">
        <v>13</v>
      </c>
      <c r="K10" s="73"/>
      <c r="L10" s="74"/>
      <c r="M10" s="87"/>
      <c r="N10" s="74"/>
      <c r="O10" s="93"/>
      <c r="P10" s="74"/>
      <c r="Q10" s="74">
        <f t="shared" si="0"/>
        <v>23</v>
      </c>
      <c r="R10" s="146" t="s">
        <v>39</v>
      </c>
      <c r="S10" s="86"/>
    </row>
    <row r="11" spans="1:19" ht="15.75" x14ac:dyDescent="0.25">
      <c r="A11" s="67"/>
      <c r="B11" s="72" t="s">
        <v>459</v>
      </c>
      <c r="C11" s="72" t="s">
        <v>123</v>
      </c>
      <c r="D11" s="72" t="s">
        <v>14</v>
      </c>
      <c r="E11" s="73">
        <v>14</v>
      </c>
      <c r="F11" s="74">
        <v>2</v>
      </c>
      <c r="G11" s="73">
        <v>10</v>
      </c>
      <c r="H11" s="74">
        <v>6</v>
      </c>
      <c r="I11" s="87"/>
      <c r="J11" s="74"/>
      <c r="K11" s="73">
        <v>4</v>
      </c>
      <c r="L11" s="74">
        <v>13</v>
      </c>
      <c r="M11" s="87"/>
      <c r="N11" s="74"/>
      <c r="O11" s="93"/>
      <c r="P11" s="74"/>
      <c r="Q11" s="74">
        <f t="shared" si="0"/>
        <v>21</v>
      </c>
      <c r="R11" s="146" t="s">
        <v>42</v>
      </c>
      <c r="S11" s="86"/>
    </row>
    <row r="12" spans="1:19" ht="15.75" x14ac:dyDescent="0.25">
      <c r="A12" s="129"/>
      <c r="B12" s="72" t="s">
        <v>309</v>
      </c>
      <c r="C12" s="72" t="s">
        <v>460</v>
      </c>
      <c r="D12" s="72" t="s">
        <v>14</v>
      </c>
      <c r="E12" s="73"/>
      <c r="F12" s="74"/>
      <c r="G12" s="73">
        <v>15</v>
      </c>
      <c r="H12" s="74">
        <v>1</v>
      </c>
      <c r="I12" s="87"/>
      <c r="J12" s="74"/>
      <c r="K12" s="73"/>
      <c r="L12" s="74"/>
      <c r="M12" s="87">
        <v>2</v>
      </c>
      <c r="N12" s="74">
        <v>17</v>
      </c>
      <c r="O12" s="93"/>
      <c r="P12" s="74"/>
      <c r="Q12" s="74">
        <f t="shared" si="0"/>
        <v>18</v>
      </c>
      <c r="R12" s="146" t="s">
        <v>44</v>
      </c>
      <c r="S12" s="86"/>
    </row>
    <row r="13" spans="1:19" ht="15.75" x14ac:dyDescent="0.25">
      <c r="A13" s="67"/>
      <c r="B13" s="72" t="s">
        <v>461</v>
      </c>
      <c r="C13" s="72" t="s">
        <v>462</v>
      </c>
      <c r="D13" s="72" t="s">
        <v>14</v>
      </c>
      <c r="E13" s="73">
        <v>21</v>
      </c>
      <c r="F13" s="74"/>
      <c r="G13" s="73">
        <v>22</v>
      </c>
      <c r="H13" s="74"/>
      <c r="I13" s="73">
        <v>7</v>
      </c>
      <c r="J13" s="74">
        <v>9</v>
      </c>
      <c r="K13" s="73"/>
      <c r="L13" s="74"/>
      <c r="M13" s="87">
        <v>7</v>
      </c>
      <c r="N13" s="74">
        <v>9</v>
      </c>
      <c r="O13" s="93"/>
      <c r="P13" s="74"/>
      <c r="Q13" s="74">
        <f t="shared" si="0"/>
        <v>18</v>
      </c>
      <c r="R13" s="146"/>
      <c r="S13" s="86"/>
    </row>
    <row r="14" spans="1:19" ht="15.75" x14ac:dyDescent="0.25">
      <c r="A14" s="129"/>
      <c r="B14" s="72" t="s">
        <v>463</v>
      </c>
      <c r="C14" s="72" t="s">
        <v>464</v>
      </c>
      <c r="D14" s="72" t="s">
        <v>58</v>
      </c>
      <c r="E14" s="73">
        <v>7</v>
      </c>
      <c r="F14" s="74">
        <v>9</v>
      </c>
      <c r="G14" s="73">
        <v>8</v>
      </c>
      <c r="H14" s="74">
        <v>8</v>
      </c>
      <c r="I14" s="73"/>
      <c r="J14" s="74"/>
      <c r="K14" s="73"/>
      <c r="L14" s="74"/>
      <c r="M14" s="87"/>
      <c r="N14" s="74"/>
      <c r="O14" s="93"/>
      <c r="P14" s="74"/>
      <c r="Q14" s="74">
        <f t="shared" si="0"/>
        <v>17</v>
      </c>
      <c r="R14" s="146" t="s">
        <v>52</v>
      </c>
      <c r="S14" s="86"/>
    </row>
    <row r="15" spans="1:19" ht="15.75" x14ac:dyDescent="0.25">
      <c r="A15" s="129"/>
      <c r="B15" s="72" t="s">
        <v>465</v>
      </c>
      <c r="C15" s="72" t="s">
        <v>123</v>
      </c>
      <c r="D15" s="72" t="s">
        <v>69</v>
      </c>
      <c r="E15" s="73">
        <v>12</v>
      </c>
      <c r="F15" s="74">
        <v>4</v>
      </c>
      <c r="G15" s="73">
        <v>4</v>
      </c>
      <c r="H15" s="74">
        <v>13</v>
      </c>
      <c r="I15" s="73"/>
      <c r="J15" s="74"/>
      <c r="K15" s="73"/>
      <c r="L15" s="74"/>
      <c r="M15" s="87"/>
      <c r="N15" s="74"/>
      <c r="O15" s="93"/>
      <c r="P15" s="74"/>
      <c r="Q15" s="74">
        <f t="shared" si="0"/>
        <v>17</v>
      </c>
      <c r="R15" s="146"/>
      <c r="S15" s="86"/>
    </row>
    <row r="16" spans="1:19" ht="15.75" x14ac:dyDescent="0.25">
      <c r="A16" s="129"/>
      <c r="B16" s="72" t="s">
        <v>466</v>
      </c>
      <c r="C16" s="72" t="s">
        <v>467</v>
      </c>
      <c r="D16" s="72" t="s">
        <v>14</v>
      </c>
      <c r="E16" s="73">
        <v>16</v>
      </c>
      <c r="F16" s="74"/>
      <c r="G16" s="73">
        <v>3</v>
      </c>
      <c r="H16" s="74">
        <v>15</v>
      </c>
      <c r="I16" s="73"/>
      <c r="J16" s="74"/>
      <c r="K16" s="73"/>
      <c r="L16" s="74"/>
      <c r="M16" s="87"/>
      <c r="N16" s="74"/>
      <c r="O16" s="93"/>
      <c r="P16" s="74"/>
      <c r="Q16" s="74">
        <f t="shared" si="0"/>
        <v>15</v>
      </c>
      <c r="R16" s="146" t="s">
        <v>244</v>
      </c>
      <c r="S16" s="86"/>
    </row>
    <row r="17" spans="1:19" ht="15.75" x14ac:dyDescent="0.25">
      <c r="A17" s="67"/>
      <c r="B17" s="72" t="s">
        <v>468</v>
      </c>
      <c r="C17" s="72" t="s">
        <v>469</v>
      </c>
      <c r="D17" s="72" t="s">
        <v>14</v>
      </c>
      <c r="E17" s="73">
        <v>18</v>
      </c>
      <c r="F17" s="74"/>
      <c r="G17" s="73">
        <v>27</v>
      </c>
      <c r="H17" s="74"/>
      <c r="I17" s="87"/>
      <c r="J17" s="74"/>
      <c r="K17" s="73"/>
      <c r="L17" s="74"/>
      <c r="M17" s="87">
        <v>6</v>
      </c>
      <c r="N17" s="74">
        <v>10</v>
      </c>
      <c r="O17" s="93"/>
      <c r="P17" s="74"/>
      <c r="Q17" s="74">
        <f t="shared" si="0"/>
        <v>10</v>
      </c>
      <c r="R17" s="146" t="s">
        <v>141</v>
      </c>
      <c r="S17" s="86"/>
    </row>
    <row r="18" spans="1:19" ht="15.75" x14ac:dyDescent="0.25">
      <c r="A18" s="129"/>
      <c r="B18" s="72" t="s">
        <v>458</v>
      </c>
      <c r="C18" s="72" t="s">
        <v>470</v>
      </c>
      <c r="D18" s="72" t="s">
        <v>14</v>
      </c>
      <c r="E18" s="73"/>
      <c r="F18" s="74"/>
      <c r="G18" s="73">
        <v>17</v>
      </c>
      <c r="H18" s="74"/>
      <c r="I18" s="73">
        <v>6</v>
      </c>
      <c r="J18" s="74">
        <v>10</v>
      </c>
      <c r="K18" s="73"/>
      <c r="L18" s="74"/>
      <c r="M18" s="87"/>
      <c r="N18" s="154"/>
      <c r="O18" s="155"/>
      <c r="P18" s="154"/>
      <c r="Q18" s="74">
        <f t="shared" si="0"/>
        <v>10</v>
      </c>
      <c r="R18" s="146"/>
      <c r="S18" s="86"/>
    </row>
    <row r="19" spans="1:19" ht="15.75" x14ac:dyDescent="0.25">
      <c r="A19" s="67"/>
      <c r="B19" s="72" t="s">
        <v>471</v>
      </c>
      <c r="C19" s="72" t="s">
        <v>123</v>
      </c>
      <c r="D19" s="72" t="s">
        <v>14</v>
      </c>
      <c r="E19" s="73">
        <v>10</v>
      </c>
      <c r="F19" s="74">
        <v>6</v>
      </c>
      <c r="G19" s="73">
        <v>13</v>
      </c>
      <c r="H19" s="74">
        <v>3</v>
      </c>
      <c r="I19" s="73"/>
      <c r="J19" s="74"/>
      <c r="K19" s="73"/>
      <c r="L19" s="74"/>
      <c r="M19" s="87"/>
      <c r="N19" s="74"/>
      <c r="O19" s="93"/>
      <c r="P19" s="74"/>
      <c r="Q19" s="74">
        <f t="shared" si="0"/>
        <v>9</v>
      </c>
      <c r="R19" s="146" t="s">
        <v>144</v>
      </c>
      <c r="S19" s="86"/>
    </row>
    <row r="20" spans="1:19" ht="15.75" x14ac:dyDescent="0.25">
      <c r="A20" s="129"/>
      <c r="B20" s="72" t="s">
        <v>472</v>
      </c>
      <c r="C20" s="72" t="s">
        <v>473</v>
      </c>
      <c r="D20" s="72" t="s">
        <v>14</v>
      </c>
      <c r="E20" s="73"/>
      <c r="F20" s="87"/>
      <c r="G20" s="73">
        <v>7</v>
      </c>
      <c r="H20" s="74">
        <v>9</v>
      </c>
      <c r="I20" s="87"/>
      <c r="J20" s="87"/>
      <c r="K20" s="87"/>
      <c r="L20" s="87"/>
      <c r="M20" s="87"/>
      <c r="N20" s="87"/>
      <c r="O20" s="93"/>
      <c r="P20" s="87"/>
      <c r="Q20" s="74">
        <f t="shared" si="0"/>
        <v>9</v>
      </c>
      <c r="R20" s="146"/>
      <c r="S20" s="86"/>
    </row>
    <row r="21" spans="1:19" ht="15.75" x14ac:dyDescent="0.25">
      <c r="A21" s="67"/>
      <c r="B21" s="72" t="s">
        <v>474</v>
      </c>
      <c r="C21" s="72" t="s">
        <v>154</v>
      </c>
      <c r="D21" s="72" t="s">
        <v>14</v>
      </c>
      <c r="E21" s="73">
        <v>8</v>
      </c>
      <c r="F21" s="74">
        <v>8</v>
      </c>
      <c r="G21" s="73">
        <v>20</v>
      </c>
      <c r="H21" s="74"/>
      <c r="I21" s="87"/>
      <c r="J21" s="74"/>
      <c r="K21" s="73"/>
      <c r="L21" s="74"/>
      <c r="M21" s="87"/>
      <c r="N21" s="74"/>
      <c r="O21" s="93"/>
      <c r="P21" s="74"/>
      <c r="Q21" s="74">
        <f t="shared" si="0"/>
        <v>8</v>
      </c>
      <c r="R21" s="146" t="s">
        <v>70</v>
      </c>
      <c r="S21" s="86"/>
    </row>
    <row r="22" spans="1:19" ht="15.75" x14ac:dyDescent="0.25">
      <c r="A22" s="129"/>
      <c r="B22" s="72" t="s">
        <v>475</v>
      </c>
      <c r="C22" s="72" t="s">
        <v>189</v>
      </c>
      <c r="D22" s="72" t="s">
        <v>14</v>
      </c>
      <c r="E22" s="73">
        <v>13</v>
      </c>
      <c r="F22" s="74">
        <v>3</v>
      </c>
      <c r="G22" s="73">
        <v>11</v>
      </c>
      <c r="H22" s="74">
        <v>5</v>
      </c>
      <c r="I22" s="87"/>
      <c r="J22" s="74"/>
      <c r="K22" s="73"/>
      <c r="L22" s="74"/>
      <c r="M22" s="87"/>
      <c r="N22" s="74"/>
      <c r="O22" s="93"/>
      <c r="P22" s="74"/>
      <c r="Q22" s="74">
        <f t="shared" si="0"/>
        <v>8</v>
      </c>
      <c r="R22" s="146"/>
      <c r="S22" s="86"/>
    </row>
    <row r="23" spans="1:19" ht="15.75" x14ac:dyDescent="0.25">
      <c r="A23" s="129"/>
      <c r="B23" s="72" t="s">
        <v>476</v>
      </c>
      <c r="C23" s="72" t="s">
        <v>477</v>
      </c>
      <c r="D23" s="72" t="s">
        <v>14</v>
      </c>
      <c r="E23" s="73">
        <v>9</v>
      </c>
      <c r="F23" s="74">
        <v>7</v>
      </c>
      <c r="G23" s="73">
        <v>17</v>
      </c>
      <c r="H23" s="74"/>
      <c r="I23" s="87"/>
      <c r="J23" s="74"/>
      <c r="K23" s="73"/>
      <c r="L23" s="74"/>
      <c r="M23" s="87"/>
      <c r="N23" s="74"/>
      <c r="O23" s="93"/>
      <c r="P23" s="74"/>
      <c r="Q23" s="74">
        <f t="shared" si="0"/>
        <v>7</v>
      </c>
      <c r="R23" s="146" t="s">
        <v>76</v>
      </c>
      <c r="S23" s="86"/>
    </row>
    <row r="24" spans="1:19" ht="15.75" x14ac:dyDescent="0.25">
      <c r="A24" s="129"/>
      <c r="B24" s="72" t="s">
        <v>478</v>
      </c>
      <c r="C24" s="72" t="s">
        <v>139</v>
      </c>
      <c r="D24" s="72" t="s">
        <v>14</v>
      </c>
      <c r="E24" s="73">
        <v>15</v>
      </c>
      <c r="F24" s="74">
        <v>1</v>
      </c>
      <c r="G24" s="73">
        <v>25</v>
      </c>
      <c r="H24" s="74"/>
      <c r="I24" s="87"/>
      <c r="J24" s="74"/>
      <c r="K24" s="73"/>
      <c r="L24" s="74"/>
      <c r="M24" s="87"/>
      <c r="N24" s="74"/>
      <c r="O24" s="93"/>
      <c r="P24" s="74"/>
      <c r="Q24" s="74">
        <f t="shared" si="0"/>
        <v>1</v>
      </c>
      <c r="R24" s="146" t="s">
        <v>79</v>
      </c>
      <c r="S24" s="86"/>
    </row>
    <row r="25" spans="1:19" ht="15.75" x14ac:dyDescent="0.25">
      <c r="A25" s="129"/>
      <c r="B25" s="72" t="s">
        <v>479</v>
      </c>
      <c r="C25" s="72" t="s">
        <v>480</v>
      </c>
      <c r="D25" s="72" t="s">
        <v>14</v>
      </c>
      <c r="E25" s="73">
        <v>17</v>
      </c>
      <c r="F25" s="74"/>
      <c r="G25" s="73">
        <v>24</v>
      </c>
      <c r="H25" s="74"/>
      <c r="I25" s="87"/>
      <c r="J25" s="74"/>
      <c r="K25" s="73"/>
      <c r="L25" s="74"/>
      <c r="M25" s="87"/>
      <c r="N25" s="74"/>
      <c r="O25" s="93"/>
      <c r="P25" s="74"/>
      <c r="Q25" s="74">
        <f t="shared" si="0"/>
        <v>0</v>
      </c>
      <c r="R25" s="146" t="s">
        <v>82</v>
      </c>
      <c r="S25" s="86"/>
    </row>
    <row r="26" spans="1:19" ht="15.75" x14ac:dyDescent="0.25">
      <c r="A26" s="129"/>
      <c r="B26" s="72" t="s">
        <v>481</v>
      </c>
      <c r="C26" s="72" t="s">
        <v>482</v>
      </c>
      <c r="D26" s="72" t="s">
        <v>14</v>
      </c>
      <c r="E26" s="73">
        <v>19</v>
      </c>
      <c r="F26" s="74"/>
      <c r="G26" s="73">
        <v>36</v>
      </c>
      <c r="H26" s="74"/>
      <c r="I26" s="87"/>
      <c r="J26" s="74"/>
      <c r="K26" s="73"/>
      <c r="L26" s="74"/>
      <c r="M26" s="87"/>
      <c r="N26" s="74"/>
      <c r="O26" s="93"/>
      <c r="P26" s="74"/>
      <c r="Q26" s="74">
        <f t="shared" si="0"/>
        <v>0</v>
      </c>
      <c r="R26" s="146"/>
      <c r="S26" s="86"/>
    </row>
    <row r="27" spans="1:19" ht="15.75" x14ac:dyDescent="0.25">
      <c r="A27" s="67"/>
      <c r="B27" s="72" t="s">
        <v>483</v>
      </c>
      <c r="C27" s="72" t="s">
        <v>212</v>
      </c>
      <c r="D27" s="72" t="s">
        <v>14</v>
      </c>
      <c r="E27" s="73">
        <v>22</v>
      </c>
      <c r="F27" s="74"/>
      <c r="G27" s="73">
        <v>29</v>
      </c>
      <c r="H27" s="74"/>
      <c r="I27" s="87"/>
      <c r="J27" s="74"/>
      <c r="K27" s="73"/>
      <c r="L27" s="74"/>
      <c r="M27" s="87"/>
      <c r="N27" s="74"/>
      <c r="O27" s="93"/>
      <c r="P27" s="74"/>
      <c r="Q27" s="74">
        <f t="shared" si="0"/>
        <v>0</v>
      </c>
      <c r="R27" s="146"/>
      <c r="S27" s="86"/>
    </row>
    <row r="28" spans="1:19" ht="15.75" x14ac:dyDescent="0.25">
      <c r="A28" s="129"/>
      <c r="B28" s="72" t="s">
        <v>484</v>
      </c>
      <c r="C28" s="72" t="s">
        <v>450</v>
      </c>
      <c r="D28" s="72" t="s">
        <v>14</v>
      </c>
      <c r="E28" s="73">
        <v>23</v>
      </c>
      <c r="F28" s="74"/>
      <c r="G28" s="73">
        <v>21</v>
      </c>
      <c r="H28" s="74"/>
      <c r="I28" s="87"/>
      <c r="J28" s="74"/>
      <c r="K28" s="73"/>
      <c r="L28" s="74"/>
      <c r="M28" s="87"/>
      <c r="N28" s="87"/>
      <c r="O28" s="93"/>
      <c r="P28" s="87"/>
      <c r="Q28" s="74">
        <f t="shared" si="0"/>
        <v>0</v>
      </c>
      <c r="R28" s="146"/>
      <c r="S28" s="86"/>
    </row>
    <row r="29" spans="1:19" ht="15.75" x14ac:dyDescent="0.25">
      <c r="A29" s="129"/>
      <c r="B29" s="72" t="s">
        <v>157</v>
      </c>
      <c r="C29" s="72" t="s">
        <v>154</v>
      </c>
      <c r="D29" s="72" t="s">
        <v>14</v>
      </c>
      <c r="E29" s="73">
        <v>24</v>
      </c>
      <c r="F29" s="74"/>
      <c r="G29" s="73"/>
      <c r="H29" s="74"/>
      <c r="I29" s="87"/>
      <c r="J29" s="74"/>
      <c r="K29" s="73"/>
      <c r="L29" s="74"/>
      <c r="M29" s="87"/>
      <c r="N29" s="74"/>
      <c r="O29" s="93"/>
      <c r="P29" s="74"/>
      <c r="Q29" s="74">
        <f t="shared" si="0"/>
        <v>0</v>
      </c>
      <c r="R29" s="146"/>
      <c r="S29" s="86"/>
    </row>
    <row r="30" spans="1:19" ht="15.75" x14ac:dyDescent="0.25">
      <c r="A30" s="129"/>
      <c r="B30" s="72" t="s">
        <v>485</v>
      </c>
      <c r="C30" s="72" t="s">
        <v>344</v>
      </c>
      <c r="D30" s="72" t="s">
        <v>54</v>
      </c>
      <c r="E30" s="73">
        <v>25</v>
      </c>
      <c r="F30" s="74"/>
      <c r="G30" s="73">
        <v>16</v>
      </c>
      <c r="H30" s="74"/>
      <c r="I30" s="87"/>
      <c r="J30" s="74"/>
      <c r="K30" s="73"/>
      <c r="L30" s="74"/>
      <c r="M30" s="87"/>
      <c r="N30" s="74"/>
      <c r="O30" s="93"/>
      <c r="P30" s="74"/>
      <c r="Q30" s="74">
        <f t="shared" si="0"/>
        <v>0</v>
      </c>
      <c r="R30" s="146"/>
      <c r="S30" s="86"/>
    </row>
    <row r="31" spans="1:19" ht="15.75" x14ac:dyDescent="0.25">
      <c r="A31" s="129"/>
      <c r="B31" s="72" t="s">
        <v>210</v>
      </c>
      <c r="C31" s="72" t="s">
        <v>212</v>
      </c>
      <c r="D31" s="72" t="s">
        <v>54</v>
      </c>
      <c r="E31" s="73">
        <v>26</v>
      </c>
      <c r="F31" s="74"/>
      <c r="G31" s="73">
        <v>31</v>
      </c>
      <c r="H31" s="74"/>
      <c r="I31" s="87"/>
      <c r="J31" s="74"/>
      <c r="K31" s="73"/>
      <c r="L31" s="74"/>
      <c r="M31" s="87"/>
      <c r="N31" s="74"/>
      <c r="O31" s="93"/>
      <c r="P31" s="74"/>
      <c r="Q31" s="74">
        <f t="shared" si="0"/>
        <v>0</v>
      </c>
      <c r="R31" s="146"/>
      <c r="S31" s="86"/>
    </row>
    <row r="32" spans="1:19" ht="15.75" x14ac:dyDescent="0.25">
      <c r="A32" s="67"/>
      <c r="B32" s="72" t="s">
        <v>486</v>
      </c>
      <c r="C32" s="72" t="s">
        <v>212</v>
      </c>
      <c r="D32" s="72" t="s">
        <v>54</v>
      </c>
      <c r="E32" s="73">
        <v>27</v>
      </c>
      <c r="F32" s="74"/>
      <c r="G32" s="73"/>
      <c r="H32" s="74"/>
      <c r="I32" s="87"/>
      <c r="J32" s="74"/>
      <c r="K32" s="74"/>
      <c r="L32" s="74"/>
      <c r="M32" s="87"/>
      <c r="N32" s="74"/>
      <c r="O32" s="93"/>
      <c r="P32" s="74"/>
      <c r="Q32" s="74">
        <f t="shared" si="0"/>
        <v>0</v>
      </c>
      <c r="R32" s="146"/>
      <c r="S32" s="86"/>
    </row>
    <row r="33" spans="1:19" ht="15.75" x14ac:dyDescent="0.25">
      <c r="A33" s="67"/>
      <c r="B33" s="72" t="s">
        <v>487</v>
      </c>
      <c r="C33" s="72" t="s">
        <v>488</v>
      </c>
      <c r="D33" s="72" t="s">
        <v>54</v>
      </c>
      <c r="E33" s="73">
        <v>28</v>
      </c>
      <c r="F33" s="74"/>
      <c r="G33" s="73">
        <v>35</v>
      </c>
      <c r="H33" s="74"/>
      <c r="I33" s="87"/>
      <c r="J33" s="74"/>
      <c r="K33" s="73"/>
      <c r="L33" s="74"/>
      <c r="M33" s="87"/>
      <c r="N33" s="74"/>
      <c r="O33" s="93"/>
      <c r="P33" s="74"/>
      <c r="Q33" s="74">
        <f t="shared" si="0"/>
        <v>0</v>
      </c>
      <c r="R33" s="146"/>
      <c r="S33" s="86"/>
    </row>
    <row r="34" spans="1:19" ht="15.75" x14ac:dyDescent="0.25">
      <c r="A34" s="67"/>
      <c r="B34" s="72" t="s">
        <v>179</v>
      </c>
      <c r="C34" s="72" t="s">
        <v>156</v>
      </c>
      <c r="D34" s="72" t="s">
        <v>69</v>
      </c>
      <c r="E34" s="73"/>
      <c r="F34" s="74"/>
      <c r="G34" s="73"/>
      <c r="H34" s="74"/>
      <c r="I34" s="87"/>
      <c r="J34" s="74"/>
      <c r="K34" s="73"/>
      <c r="L34" s="74"/>
      <c r="M34" s="87"/>
      <c r="N34" s="74"/>
      <c r="O34" s="93"/>
      <c r="P34" s="74"/>
      <c r="Q34" s="74">
        <f t="shared" si="0"/>
        <v>0</v>
      </c>
      <c r="R34" s="146"/>
      <c r="S34" s="86"/>
    </row>
    <row r="35" spans="1:19" ht="15.75" x14ac:dyDescent="0.25">
      <c r="A35" s="129"/>
      <c r="B35" s="72" t="s">
        <v>305</v>
      </c>
      <c r="C35" s="72" t="s">
        <v>204</v>
      </c>
      <c r="D35" s="72" t="s">
        <v>58</v>
      </c>
      <c r="E35" s="72"/>
      <c r="F35" s="74"/>
      <c r="G35" s="73"/>
      <c r="H35" s="74"/>
      <c r="I35" s="87"/>
      <c r="J35" s="74"/>
      <c r="K35" s="73"/>
      <c r="L35" s="74"/>
      <c r="M35" s="87"/>
      <c r="N35" s="74"/>
      <c r="O35" s="93"/>
      <c r="P35" s="74"/>
      <c r="Q35" s="74">
        <f t="shared" si="0"/>
        <v>0</v>
      </c>
      <c r="R35" s="146"/>
      <c r="S35" s="86"/>
    </row>
    <row r="36" spans="1:19" ht="15.75" x14ac:dyDescent="0.25">
      <c r="A36" s="67"/>
      <c r="B36" s="72" t="s">
        <v>489</v>
      </c>
      <c r="C36" s="72" t="s">
        <v>490</v>
      </c>
      <c r="D36" s="72" t="s">
        <v>54</v>
      </c>
      <c r="E36" s="72"/>
      <c r="F36" s="74"/>
      <c r="G36" s="73"/>
      <c r="H36" s="74"/>
      <c r="I36" s="87"/>
      <c r="J36" s="74"/>
      <c r="K36" s="73"/>
      <c r="L36" s="74"/>
      <c r="M36" s="87"/>
      <c r="N36" s="74"/>
      <c r="O36" s="93"/>
      <c r="P36" s="74"/>
      <c r="Q36" s="74">
        <f t="shared" si="0"/>
        <v>0</v>
      </c>
      <c r="R36" s="146"/>
      <c r="S36" s="86"/>
    </row>
    <row r="37" spans="1:19" ht="15.75" x14ac:dyDescent="0.25">
      <c r="A37" s="129"/>
      <c r="B37" s="72" t="s">
        <v>491</v>
      </c>
      <c r="C37" s="72" t="s">
        <v>189</v>
      </c>
      <c r="D37" s="72" t="s">
        <v>54</v>
      </c>
      <c r="E37" s="72"/>
      <c r="F37" s="74"/>
      <c r="G37" s="73"/>
      <c r="H37" s="74"/>
      <c r="I37" s="87"/>
      <c r="J37" s="74"/>
      <c r="K37" s="73"/>
      <c r="L37" s="74"/>
      <c r="M37" s="87"/>
      <c r="N37" s="74"/>
      <c r="O37" s="93"/>
      <c r="P37" s="74"/>
      <c r="Q37" s="74">
        <f t="shared" si="0"/>
        <v>0</v>
      </c>
      <c r="R37" s="146"/>
      <c r="S37" s="86"/>
    </row>
    <row r="38" spans="1:19" ht="15.75" x14ac:dyDescent="0.25">
      <c r="A38" s="130"/>
      <c r="B38" s="72" t="s">
        <v>492</v>
      </c>
      <c r="C38" s="72" t="s">
        <v>306</v>
      </c>
      <c r="D38" s="72" t="s">
        <v>54</v>
      </c>
      <c r="E38" s="72"/>
      <c r="F38" s="74"/>
      <c r="G38" s="73"/>
      <c r="H38" s="74"/>
      <c r="I38" s="87"/>
      <c r="J38" s="74"/>
      <c r="K38" s="73"/>
      <c r="L38" s="74"/>
      <c r="M38" s="87"/>
      <c r="N38" s="74"/>
      <c r="O38" s="93"/>
      <c r="P38" s="74"/>
      <c r="Q38" s="74">
        <f t="shared" si="0"/>
        <v>0</v>
      </c>
      <c r="R38" s="146"/>
      <c r="S38" s="86"/>
    </row>
    <row r="39" spans="1:19" ht="15.75" x14ac:dyDescent="0.25">
      <c r="A39" s="130"/>
      <c r="B39" s="72" t="s">
        <v>493</v>
      </c>
      <c r="C39" s="72" t="s">
        <v>494</v>
      </c>
      <c r="D39" s="72" t="s">
        <v>54</v>
      </c>
      <c r="E39" s="72"/>
      <c r="F39" s="74"/>
      <c r="G39" s="73"/>
      <c r="H39" s="74"/>
      <c r="I39" s="87"/>
      <c r="J39" s="74"/>
      <c r="K39" s="73"/>
      <c r="L39" s="74"/>
      <c r="M39" s="87"/>
      <c r="N39" s="74"/>
      <c r="O39" s="93"/>
      <c r="P39" s="74"/>
      <c r="Q39" s="74">
        <f t="shared" si="0"/>
        <v>0</v>
      </c>
      <c r="R39" s="146"/>
      <c r="S39" s="86"/>
    </row>
    <row r="40" spans="1:19" ht="15.75" x14ac:dyDescent="0.25">
      <c r="A40" s="130"/>
      <c r="B40" s="72" t="s">
        <v>495</v>
      </c>
      <c r="C40" s="72" t="s">
        <v>133</v>
      </c>
      <c r="D40" s="72" t="s">
        <v>14</v>
      </c>
      <c r="E40" s="72"/>
      <c r="F40" s="74"/>
      <c r="G40" s="73">
        <v>33</v>
      </c>
      <c r="H40" s="74"/>
      <c r="I40" s="87"/>
      <c r="J40" s="74"/>
      <c r="K40" s="73"/>
      <c r="L40" s="74"/>
      <c r="M40" s="87"/>
      <c r="N40" s="74"/>
      <c r="O40" s="93"/>
      <c r="P40" s="74"/>
      <c r="Q40" s="74">
        <f t="shared" si="0"/>
        <v>0</v>
      </c>
      <c r="R40" s="146"/>
      <c r="S40" s="86"/>
    </row>
    <row r="41" spans="1:19" ht="15.75" x14ac:dyDescent="0.25">
      <c r="A41" s="130"/>
      <c r="B41" s="72" t="s">
        <v>496</v>
      </c>
      <c r="C41" s="72" t="s">
        <v>497</v>
      </c>
      <c r="D41" s="72" t="s">
        <v>54</v>
      </c>
      <c r="E41" s="72"/>
      <c r="F41" s="74"/>
      <c r="G41" s="73"/>
      <c r="H41" s="74"/>
      <c r="I41" s="87"/>
      <c r="J41" s="74"/>
      <c r="K41" s="73"/>
      <c r="L41" s="74"/>
      <c r="M41" s="87"/>
      <c r="N41" s="74"/>
      <c r="O41" s="93"/>
      <c r="P41" s="74"/>
      <c r="Q41" s="74">
        <f t="shared" si="0"/>
        <v>0</v>
      </c>
      <c r="R41" s="146"/>
    </row>
    <row r="42" spans="1:19" ht="15.75" x14ac:dyDescent="0.25">
      <c r="A42" s="130"/>
      <c r="B42" s="72" t="s">
        <v>498</v>
      </c>
      <c r="C42" s="72" t="s">
        <v>499</v>
      </c>
      <c r="D42" s="72" t="s">
        <v>14</v>
      </c>
      <c r="E42" s="72"/>
      <c r="F42" s="74"/>
      <c r="G42" s="73">
        <v>19</v>
      </c>
      <c r="H42" s="74"/>
      <c r="I42" s="87"/>
      <c r="J42" s="74"/>
      <c r="K42" s="73"/>
      <c r="L42" s="74"/>
      <c r="M42" s="87"/>
      <c r="N42" s="74"/>
      <c r="O42" s="93"/>
      <c r="P42" s="74"/>
      <c r="Q42" s="74">
        <f t="shared" si="0"/>
        <v>0</v>
      </c>
      <c r="R42" s="146"/>
    </row>
    <row r="43" spans="1:19" ht="15.75" x14ac:dyDescent="0.25">
      <c r="A43" s="130"/>
      <c r="B43" s="72" t="s">
        <v>500</v>
      </c>
      <c r="C43" s="72" t="s">
        <v>342</v>
      </c>
      <c r="D43" s="72" t="s">
        <v>54</v>
      </c>
      <c r="E43" s="72"/>
      <c r="F43" s="74"/>
      <c r="G43" s="73"/>
      <c r="H43" s="74"/>
      <c r="I43" s="87"/>
      <c r="J43" s="74"/>
      <c r="K43" s="74"/>
      <c r="L43" s="74"/>
      <c r="M43" s="87"/>
      <c r="N43" s="74"/>
      <c r="O43" s="93"/>
      <c r="P43" s="74"/>
      <c r="Q43" s="74">
        <f t="shared" si="0"/>
        <v>0</v>
      </c>
      <c r="R43" s="87"/>
    </row>
    <row r="44" spans="1:19" ht="15.75" x14ac:dyDescent="0.25">
      <c r="A44" s="130"/>
      <c r="B44" s="72" t="s">
        <v>501</v>
      </c>
      <c r="C44" s="72" t="s">
        <v>125</v>
      </c>
      <c r="D44" s="72" t="s">
        <v>54</v>
      </c>
      <c r="E44" s="72"/>
      <c r="F44" s="74"/>
      <c r="G44" s="73"/>
      <c r="H44" s="74"/>
      <c r="I44" s="87"/>
      <c r="J44" s="74"/>
      <c r="K44" s="74"/>
      <c r="L44" s="74"/>
      <c r="M44" s="87"/>
      <c r="N44" s="74"/>
      <c r="O44" s="93"/>
      <c r="P44" s="74"/>
      <c r="Q44" s="74">
        <f t="shared" si="0"/>
        <v>0</v>
      </c>
      <c r="R44" s="87"/>
    </row>
    <row r="45" spans="1:19" ht="15.75" x14ac:dyDescent="0.25">
      <c r="A45" s="130"/>
      <c r="B45" s="72" t="s">
        <v>502</v>
      </c>
      <c r="C45" s="72" t="s">
        <v>116</v>
      </c>
      <c r="D45" s="72" t="s">
        <v>54</v>
      </c>
      <c r="E45" s="72"/>
      <c r="F45" s="87"/>
      <c r="G45" s="73"/>
      <c r="H45" s="87"/>
      <c r="I45" s="87"/>
      <c r="J45" s="87"/>
      <c r="K45" s="87"/>
      <c r="L45" s="87"/>
      <c r="M45" s="87"/>
      <c r="N45" s="87"/>
      <c r="O45" s="93"/>
      <c r="P45" s="87"/>
      <c r="Q45" s="74">
        <f t="shared" si="0"/>
        <v>0</v>
      </c>
      <c r="R45" s="87"/>
    </row>
    <row r="46" spans="1:19" ht="15.75" x14ac:dyDescent="0.25">
      <c r="A46" s="130"/>
      <c r="B46" s="72" t="s">
        <v>503</v>
      </c>
      <c r="C46" s="72" t="s">
        <v>504</v>
      </c>
      <c r="D46" s="72" t="s">
        <v>54</v>
      </c>
      <c r="E46" s="72"/>
      <c r="F46" s="87"/>
      <c r="G46" s="73"/>
      <c r="H46" s="87"/>
      <c r="I46" s="87"/>
      <c r="J46" s="87"/>
      <c r="K46" s="87"/>
      <c r="L46" s="87"/>
      <c r="M46" s="87"/>
      <c r="N46" s="87"/>
      <c r="O46" s="93"/>
      <c r="P46" s="87"/>
      <c r="Q46" s="74">
        <f t="shared" si="0"/>
        <v>0</v>
      </c>
      <c r="R46" s="87"/>
    </row>
    <row r="47" spans="1:19" ht="15.75" x14ac:dyDescent="0.25">
      <c r="A47" s="130"/>
      <c r="B47" s="72" t="s">
        <v>505</v>
      </c>
      <c r="C47" s="72" t="s">
        <v>185</v>
      </c>
      <c r="D47" s="72" t="s">
        <v>14</v>
      </c>
      <c r="E47" s="72"/>
      <c r="F47" s="87"/>
      <c r="G47" s="73">
        <v>22</v>
      </c>
      <c r="H47" s="87"/>
      <c r="I47" s="87"/>
      <c r="J47" s="87"/>
      <c r="K47" s="87"/>
      <c r="L47" s="87"/>
      <c r="M47" s="87"/>
      <c r="N47" s="87"/>
      <c r="O47" s="93"/>
      <c r="P47" s="87"/>
      <c r="Q47" s="74">
        <f t="shared" si="0"/>
        <v>0</v>
      </c>
      <c r="R47" s="87"/>
    </row>
    <row r="48" spans="1:19" ht="15.75" x14ac:dyDescent="0.25">
      <c r="A48" s="130"/>
      <c r="B48" s="72" t="s">
        <v>506</v>
      </c>
      <c r="C48" s="72" t="s">
        <v>507</v>
      </c>
      <c r="D48" s="72" t="s">
        <v>446</v>
      </c>
      <c r="E48" s="72"/>
      <c r="F48" s="87"/>
      <c r="G48" s="73">
        <v>28</v>
      </c>
      <c r="H48" s="87"/>
      <c r="I48" s="87"/>
      <c r="J48" s="87"/>
      <c r="K48" s="87"/>
      <c r="L48" s="87"/>
      <c r="M48" s="87"/>
      <c r="N48" s="87"/>
      <c r="O48" s="93"/>
      <c r="P48" s="87"/>
      <c r="Q48" s="74">
        <f t="shared" si="0"/>
        <v>0</v>
      </c>
      <c r="R48" s="87"/>
    </row>
    <row r="49" spans="1:18" ht="15.75" x14ac:dyDescent="0.25">
      <c r="A49" s="130"/>
      <c r="B49" s="72" t="s">
        <v>508</v>
      </c>
      <c r="C49" s="72" t="s">
        <v>125</v>
      </c>
      <c r="D49" s="72" t="s">
        <v>14</v>
      </c>
      <c r="E49" s="72"/>
      <c r="F49" s="87"/>
      <c r="G49" s="73">
        <v>30</v>
      </c>
      <c r="H49" s="87"/>
      <c r="I49" s="87"/>
      <c r="J49" s="87"/>
      <c r="K49" s="87"/>
      <c r="L49" s="87"/>
      <c r="M49" s="87"/>
      <c r="N49" s="87"/>
      <c r="O49" s="93"/>
      <c r="P49" s="87"/>
      <c r="Q49" s="74">
        <f t="shared" si="0"/>
        <v>0</v>
      </c>
      <c r="R49" s="87"/>
    </row>
    <row r="50" spans="1:18" ht="15.75" x14ac:dyDescent="0.25">
      <c r="A50" s="126"/>
      <c r="B50" s="72" t="s">
        <v>509</v>
      </c>
      <c r="C50" s="72" t="s">
        <v>488</v>
      </c>
      <c r="D50" s="72" t="s">
        <v>446</v>
      </c>
      <c r="E50" s="72"/>
      <c r="F50" s="87"/>
      <c r="G50" s="73">
        <v>32</v>
      </c>
      <c r="H50" s="87"/>
      <c r="I50" s="87"/>
      <c r="J50" s="87"/>
      <c r="K50" s="87"/>
      <c r="L50" s="87"/>
      <c r="M50" s="87"/>
      <c r="N50" s="87"/>
      <c r="O50" s="93"/>
      <c r="P50" s="87"/>
      <c r="Q50" s="74">
        <f t="shared" si="0"/>
        <v>0</v>
      </c>
      <c r="R50" s="87"/>
    </row>
    <row r="51" spans="1:18" ht="15.75" x14ac:dyDescent="0.25">
      <c r="B51" s="72" t="s">
        <v>510</v>
      </c>
      <c r="C51" s="72" t="s">
        <v>162</v>
      </c>
      <c r="D51" s="72" t="s">
        <v>446</v>
      </c>
      <c r="E51" s="72"/>
      <c r="F51" s="87"/>
      <c r="G51" s="73">
        <v>33</v>
      </c>
      <c r="H51" s="87"/>
      <c r="I51" s="87"/>
      <c r="J51" s="87"/>
      <c r="K51" s="87"/>
      <c r="L51" s="87"/>
      <c r="M51" s="87"/>
      <c r="N51" s="87"/>
      <c r="O51" s="93"/>
      <c r="P51" s="87"/>
      <c r="Q51" s="74">
        <f t="shared" si="0"/>
        <v>0</v>
      </c>
      <c r="R51" s="87"/>
    </row>
  </sheetData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/>
  <rowBreaks count="1" manualBreakCount="1">
    <brk id="3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topLeftCell="B1" workbookViewId="0">
      <selection activeCell="I5" sqref="I5"/>
    </sheetView>
  </sheetViews>
  <sheetFormatPr defaultRowHeight="12.75" x14ac:dyDescent="0.2"/>
  <cols>
    <col min="1" max="1" width="0" hidden="1"/>
    <col min="2" max="2" width="15.28515625"/>
    <col min="3" max="3" width="11"/>
    <col min="4" max="4" width="20.5703125"/>
    <col min="11" max="11" width="9.7109375"/>
    <col min="13" max="13" width="10.140625"/>
    <col min="15" max="15" width="10.28515625" style="53"/>
  </cols>
  <sheetData>
    <row r="1" spans="1:18" ht="20.25" x14ac:dyDescent="0.3">
      <c r="A1" s="95"/>
      <c r="B1" s="131" t="s">
        <v>511</v>
      </c>
      <c r="C1" s="95"/>
      <c r="D1" s="95"/>
    </row>
    <row r="2" spans="1:18" ht="15" x14ac:dyDescent="0.2">
      <c r="A2" s="156"/>
      <c r="B2" s="57" t="s">
        <v>1</v>
      </c>
      <c r="C2" s="57" t="s">
        <v>2</v>
      </c>
      <c r="D2" s="57" t="s">
        <v>3</v>
      </c>
      <c r="E2" s="58" t="s">
        <v>4</v>
      </c>
      <c r="F2" s="59" t="s">
        <v>5</v>
      </c>
      <c r="G2" s="58" t="s">
        <v>6</v>
      </c>
      <c r="H2" s="60" t="s">
        <v>5</v>
      </c>
      <c r="I2" s="63" t="s">
        <v>168</v>
      </c>
      <c r="J2" s="62" t="s">
        <v>5</v>
      </c>
      <c r="K2" s="63" t="s">
        <v>8</v>
      </c>
      <c r="L2" s="62" t="s">
        <v>5</v>
      </c>
      <c r="M2" s="63" t="s">
        <v>9</v>
      </c>
      <c r="N2" s="62" t="s">
        <v>5</v>
      </c>
      <c r="O2" s="64" t="s">
        <v>169</v>
      </c>
      <c r="P2" s="62" t="s">
        <v>5</v>
      </c>
      <c r="Q2" s="58" t="s">
        <v>10</v>
      </c>
      <c r="R2" s="98" t="s">
        <v>170</v>
      </c>
    </row>
    <row r="3" spans="1:18" ht="15.75" x14ac:dyDescent="0.25">
      <c r="A3" s="129"/>
      <c r="B3" s="68" t="s">
        <v>109</v>
      </c>
      <c r="C3" s="68" t="s">
        <v>288</v>
      </c>
      <c r="D3" s="68" t="s">
        <v>14</v>
      </c>
      <c r="E3" s="71"/>
      <c r="F3" s="157"/>
      <c r="G3" s="69">
        <v>8</v>
      </c>
      <c r="H3" s="70">
        <v>8</v>
      </c>
      <c r="I3" s="69">
        <v>1</v>
      </c>
      <c r="J3" s="70">
        <v>20</v>
      </c>
      <c r="K3" s="69">
        <v>2</v>
      </c>
      <c r="L3" s="70">
        <v>17</v>
      </c>
      <c r="M3" s="151">
        <v>1</v>
      </c>
      <c r="N3" s="70">
        <v>20</v>
      </c>
      <c r="O3" s="152">
        <v>2</v>
      </c>
      <c r="P3" s="70">
        <v>17</v>
      </c>
      <c r="Q3" s="70">
        <v>82</v>
      </c>
      <c r="R3" s="153" t="s">
        <v>15</v>
      </c>
    </row>
    <row r="4" spans="1:18" ht="15.75" x14ac:dyDescent="0.25">
      <c r="A4" s="129"/>
      <c r="B4" s="68" t="s">
        <v>175</v>
      </c>
      <c r="C4" s="68" t="s">
        <v>201</v>
      </c>
      <c r="D4" s="68" t="s">
        <v>58</v>
      </c>
      <c r="E4" s="69">
        <v>11</v>
      </c>
      <c r="F4" s="70">
        <v>5</v>
      </c>
      <c r="G4" s="69">
        <v>9</v>
      </c>
      <c r="H4" s="70">
        <v>7</v>
      </c>
      <c r="I4" s="69">
        <v>3</v>
      </c>
      <c r="J4" s="70">
        <v>15</v>
      </c>
      <c r="K4" s="69">
        <v>4</v>
      </c>
      <c r="L4" s="70">
        <v>13</v>
      </c>
      <c r="M4" s="151">
        <v>2</v>
      </c>
      <c r="N4" s="70">
        <v>17</v>
      </c>
      <c r="O4" s="152">
        <v>3</v>
      </c>
      <c r="P4" s="70">
        <v>15</v>
      </c>
      <c r="Q4" s="70">
        <v>72</v>
      </c>
      <c r="R4" s="153" t="s">
        <v>18</v>
      </c>
    </row>
    <row r="5" spans="1:18" ht="15.75" x14ac:dyDescent="0.25">
      <c r="A5" s="129"/>
      <c r="B5" s="68" t="s">
        <v>512</v>
      </c>
      <c r="C5" s="68" t="s">
        <v>473</v>
      </c>
      <c r="D5" s="68" t="s">
        <v>513</v>
      </c>
      <c r="E5" s="69">
        <v>2</v>
      </c>
      <c r="F5" s="70">
        <v>17</v>
      </c>
      <c r="G5" s="69">
        <v>4</v>
      </c>
      <c r="H5" s="70">
        <v>13</v>
      </c>
      <c r="I5" s="158"/>
      <c r="J5" s="70"/>
      <c r="K5" s="69">
        <v>1</v>
      </c>
      <c r="L5" s="70">
        <v>20</v>
      </c>
      <c r="M5" s="151"/>
      <c r="N5" s="70"/>
      <c r="O5" s="152">
        <v>1</v>
      </c>
      <c r="P5" s="70">
        <v>20</v>
      </c>
      <c r="Q5" s="70">
        <v>70</v>
      </c>
      <c r="R5" s="159" t="s">
        <v>21</v>
      </c>
    </row>
    <row r="6" spans="1:18" ht="15.75" x14ac:dyDescent="0.25">
      <c r="A6" s="129"/>
      <c r="B6" s="160" t="s">
        <v>120</v>
      </c>
      <c r="C6" s="160" t="s">
        <v>204</v>
      </c>
      <c r="D6" s="160" t="s">
        <v>14</v>
      </c>
      <c r="E6" s="161">
        <v>1</v>
      </c>
      <c r="F6" s="162">
        <v>20</v>
      </c>
      <c r="G6" s="161">
        <v>3</v>
      </c>
      <c r="H6" s="162">
        <v>15</v>
      </c>
      <c r="I6" s="163"/>
      <c r="J6" s="162"/>
      <c r="K6" s="161">
        <v>3</v>
      </c>
      <c r="L6" s="162">
        <v>15</v>
      </c>
      <c r="M6" s="163"/>
      <c r="N6" s="162"/>
      <c r="O6" s="164">
        <v>4</v>
      </c>
      <c r="P6" s="162">
        <v>13</v>
      </c>
      <c r="Q6" s="162">
        <v>63</v>
      </c>
      <c r="R6" s="165" t="s">
        <v>25</v>
      </c>
    </row>
    <row r="7" spans="1:18" ht="15.75" x14ac:dyDescent="0.25">
      <c r="A7" s="67"/>
      <c r="B7" s="72" t="s">
        <v>514</v>
      </c>
      <c r="C7" s="72" t="s">
        <v>515</v>
      </c>
      <c r="D7" s="72" t="s">
        <v>513</v>
      </c>
      <c r="E7" s="73">
        <v>6</v>
      </c>
      <c r="F7" s="74">
        <v>10</v>
      </c>
      <c r="G7" s="73">
        <v>15</v>
      </c>
      <c r="H7" s="74">
        <v>1</v>
      </c>
      <c r="I7" s="73">
        <v>2</v>
      </c>
      <c r="J7" s="74">
        <v>17</v>
      </c>
      <c r="K7" s="73"/>
      <c r="L7" s="74"/>
      <c r="M7" s="87">
        <v>3</v>
      </c>
      <c r="N7" s="74">
        <v>15</v>
      </c>
      <c r="O7" s="93"/>
      <c r="P7" s="74"/>
      <c r="Q7" s="74">
        <f t="shared" ref="Q7:Q25" si="0">F7+H7+J7+L7+N7</f>
        <v>43</v>
      </c>
      <c r="R7" s="146" t="s">
        <v>29</v>
      </c>
    </row>
    <row r="8" spans="1:18" ht="15.75" x14ac:dyDescent="0.25">
      <c r="A8" s="129"/>
      <c r="B8" s="72" t="s">
        <v>454</v>
      </c>
      <c r="C8" s="72" t="s">
        <v>516</v>
      </c>
      <c r="D8" s="72" t="s">
        <v>513</v>
      </c>
      <c r="E8" s="73">
        <v>8</v>
      </c>
      <c r="F8" s="74">
        <v>8</v>
      </c>
      <c r="G8" s="73">
        <v>1</v>
      </c>
      <c r="H8" s="74">
        <v>20</v>
      </c>
      <c r="I8" s="73"/>
      <c r="J8" s="74"/>
      <c r="K8" s="73"/>
      <c r="L8" s="74"/>
      <c r="M8" s="87">
        <v>4</v>
      </c>
      <c r="N8" s="74">
        <v>13</v>
      </c>
      <c r="O8" s="93"/>
      <c r="P8" s="74"/>
      <c r="Q8" s="74">
        <f t="shared" si="0"/>
        <v>41</v>
      </c>
      <c r="R8" s="146" t="s">
        <v>33</v>
      </c>
    </row>
    <row r="9" spans="1:18" ht="15.75" x14ac:dyDescent="0.25">
      <c r="A9" s="129"/>
      <c r="B9" s="72" t="s">
        <v>151</v>
      </c>
      <c r="C9" s="72" t="s">
        <v>123</v>
      </c>
      <c r="D9" s="72" t="s">
        <v>513</v>
      </c>
      <c r="E9" s="73">
        <v>5</v>
      </c>
      <c r="F9" s="74">
        <v>11</v>
      </c>
      <c r="G9" s="73">
        <v>2</v>
      </c>
      <c r="H9" s="74">
        <v>17</v>
      </c>
      <c r="I9" s="73"/>
      <c r="J9" s="74"/>
      <c r="K9" s="73"/>
      <c r="L9" s="74"/>
      <c r="M9" s="87"/>
      <c r="N9" s="74"/>
      <c r="O9" s="93"/>
      <c r="P9" s="74"/>
      <c r="Q9" s="74">
        <f t="shared" si="0"/>
        <v>28</v>
      </c>
      <c r="R9" s="146" t="s">
        <v>36</v>
      </c>
    </row>
    <row r="10" spans="1:18" ht="15.75" x14ac:dyDescent="0.25">
      <c r="A10" s="129"/>
      <c r="B10" s="72" t="s">
        <v>517</v>
      </c>
      <c r="C10" s="72" t="s">
        <v>201</v>
      </c>
      <c r="D10" s="72" t="s">
        <v>58</v>
      </c>
      <c r="E10" s="73">
        <v>3</v>
      </c>
      <c r="F10" s="74">
        <v>15</v>
      </c>
      <c r="G10" s="73">
        <v>7</v>
      </c>
      <c r="H10" s="74">
        <v>9</v>
      </c>
      <c r="I10" s="87"/>
      <c r="J10" s="74"/>
      <c r="K10" s="73"/>
      <c r="L10" s="74"/>
      <c r="M10" s="87"/>
      <c r="N10" s="74"/>
      <c r="O10" s="93"/>
      <c r="P10" s="74"/>
      <c r="Q10" s="74">
        <f t="shared" si="0"/>
        <v>24</v>
      </c>
      <c r="R10" s="146" t="s">
        <v>39</v>
      </c>
    </row>
    <row r="11" spans="1:18" ht="15.75" x14ac:dyDescent="0.25">
      <c r="A11" s="129"/>
      <c r="B11" s="72" t="s">
        <v>518</v>
      </c>
      <c r="C11" s="72" t="s">
        <v>519</v>
      </c>
      <c r="D11" s="72" t="s">
        <v>58</v>
      </c>
      <c r="E11" s="73">
        <v>4</v>
      </c>
      <c r="F11" s="74">
        <v>13</v>
      </c>
      <c r="G11" s="73">
        <v>6</v>
      </c>
      <c r="H11" s="74">
        <v>10</v>
      </c>
      <c r="I11" s="87"/>
      <c r="J11" s="74"/>
      <c r="K11" s="73"/>
      <c r="L11" s="74"/>
      <c r="M11" s="87"/>
      <c r="N11" s="74"/>
      <c r="O11" s="93"/>
      <c r="P11" s="74"/>
      <c r="Q11" s="74">
        <f t="shared" si="0"/>
        <v>23</v>
      </c>
      <c r="R11" s="146" t="s">
        <v>42</v>
      </c>
    </row>
    <row r="12" spans="1:18" ht="15.75" x14ac:dyDescent="0.25">
      <c r="A12" s="129"/>
      <c r="B12" s="72" t="s">
        <v>520</v>
      </c>
      <c r="C12" s="72" t="s">
        <v>330</v>
      </c>
      <c r="D12" s="72" t="s">
        <v>513</v>
      </c>
      <c r="E12" s="73">
        <v>9</v>
      </c>
      <c r="F12" s="74">
        <v>7</v>
      </c>
      <c r="G12" s="73">
        <v>5</v>
      </c>
      <c r="H12" s="74">
        <v>11</v>
      </c>
      <c r="I12" s="87"/>
      <c r="J12" s="74"/>
      <c r="K12" s="73"/>
      <c r="L12" s="74"/>
      <c r="M12" s="87"/>
      <c r="N12" s="74"/>
      <c r="O12" s="93"/>
      <c r="P12" s="74"/>
      <c r="Q12" s="74">
        <f t="shared" si="0"/>
        <v>18</v>
      </c>
      <c r="R12" s="146" t="s">
        <v>44</v>
      </c>
    </row>
    <row r="13" spans="1:18" ht="15.75" x14ac:dyDescent="0.25">
      <c r="A13" s="67"/>
      <c r="B13" s="72" t="s">
        <v>521</v>
      </c>
      <c r="C13" s="72" t="s">
        <v>189</v>
      </c>
      <c r="D13" s="72" t="s">
        <v>513</v>
      </c>
      <c r="E13" s="73"/>
      <c r="F13" s="142"/>
      <c r="G13" s="73">
        <v>12</v>
      </c>
      <c r="H13" s="74">
        <v>4</v>
      </c>
      <c r="I13" s="87"/>
      <c r="J13" s="74"/>
      <c r="K13" s="73"/>
      <c r="L13" s="74"/>
      <c r="M13" s="87">
        <v>5</v>
      </c>
      <c r="N13" s="74">
        <v>11</v>
      </c>
      <c r="O13" s="93"/>
      <c r="P13" s="74"/>
      <c r="Q13" s="74">
        <f t="shared" si="0"/>
        <v>15</v>
      </c>
      <c r="R13" s="146" t="s">
        <v>48</v>
      </c>
    </row>
    <row r="14" spans="1:18" ht="15.75" x14ac:dyDescent="0.25">
      <c r="A14" s="67"/>
      <c r="B14" s="72" t="s">
        <v>522</v>
      </c>
      <c r="C14" s="72" t="s">
        <v>123</v>
      </c>
      <c r="D14" s="72" t="s">
        <v>28</v>
      </c>
      <c r="E14" s="73">
        <v>7</v>
      </c>
      <c r="F14" s="74">
        <v>9</v>
      </c>
      <c r="G14" s="73">
        <v>13</v>
      </c>
      <c r="H14" s="74">
        <v>3</v>
      </c>
      <c r="I14" s="87"/>
      <c r="J14" s="74"/>
      <c r="K14" s="73"/>
      <c r="L14" s="74"/>
      <c r="M14" s="87"/>
      <c r="N14" s="74"/>
      <c r="O14" s="93"/>
      <c r="P14" s="74"/>
      <c r="Q14" s="74">
        <f t="shared" si="0"/>
        <v>12</v>
      </c>
      <c r="R14" s="146" t="s">
        <v>52</v>
      </c>
    </row>
    <row r="15" spans="1:18" ht="15.75" x14ac:dyDescent="0.25">
      <c r="A15" s="129"/>
      <c r="B15" s="72" t="s">
        <v>523</v>
      </c>
      <c r="C15" s="72" t="s">
        <v>176</v>
      </c>
      <c r="D15" s="72" t="s">
        <v>513</v>
      </c>
      <c r="E15" s="73">
        <v>10</v>
      </c>
      <c r="F15" s="74">
        <v>6</v>
      </c>
      <c r="G15" s="73">
        <v>10</v>
      </c>
      <c r="H15" s="74">
        <v>6</v>
      </c>
      <c r="I15" s="87"/>
      <c r="J15" s="74"/>
      <c r="K15" s="73"/>
      <c r="L15" s="74"/>
      <c r="M15" s="87"/>
      <c r="N15" s="74"/>
      <c r="O15" s="93"/>
      <c r="P15" s="74"/>
      <c r="Q15" s="74">
        <f t="shared" si="0"/>
        <v>12</v>
      </c>
      <c r="R15" s="146"/>
    </row>
    <row r="16" spans="1:18" ht="15.75" x14ac:dyDescent="0.25">
      <c r="A16" s="129"/>
      <c r="B16" s="72" t="s">
        <v>174</v>
      </c>
      <c r="C16" s="72" t="s">
        <v>450</v>
      </c>
      <c r="D16" s="72" t="s">
        <v>58</v>
      </c>
      <c r="E16" s="73">
        <v>13</v>
      </c>
      <c r="F16" s="74">
        <v>3</v>
      </c>
      <c r="G16" s="73">
        <v>11</v>
      </c>
      <c r="H16" s="74">
        <v>5</v>
      </c>
      <c r="I16" s="87"/>
      <c r="J16" s="74"/>
      <c r="K16" s="73"/>
      <c r="L16" s="74"/>
      <c r="M16" s="87"/>
      <c r="N16" s="74"/>
      <c r="O16" s="93"/>
      <c r="P16" s="74"/>
      <c r="Q16" s="74">
        <f t="shared" si="0"/>
        <v>8</v>
      </c>
      <c r="R16" s="146" t="s">
        <v>244</v>
      </c>
    </row>
    <row r="17" spans="1:19" ht="15.75" x14ac:dyDescent="0.25">
      <c r="A17" s="129"/>
      <c r="B17" s="72" t="s">
        <v>524</v>
      </c>
      <c r="C17" s="72" t="s">
        <v>342</v>
      </c>
      <c r="D17" s="72" t="s">
        <v>58</v>
      </c>
      <c r="E17" s="73">
        <v>12</v>
      </c>
      <c r="F17" s="74">
        <v>4</v>
      </c>
      <c r="G17" s="73">
        <v>14</v>
      </c>
      <c r="H17" s="74">
        <v>2</v>
      </c>
      <c r="I17" s="87"/>
      <c r="J17" s="74"/>
      <c r="K17" s="73"/>
      <c r="L17" s="74"/>
      <c r="M17" s="87"/>
      <c r="N17" s="74"/>
      <c r="O17" s="93"/>
      <c r="P17" s="74"/>
      <c r="Q17" s="74">
        <f t="shared" si="0"/>
        <v>6</v>
      </c>
      <c r="R17" s="146" t="s">
        <v>141</v>
      </c>
    </row>
    <row r="18" spans="1:19" ht="15.75" x14ac:dyDescent="0.25">
      <c r="A18" s="129"/>
      <c r="B18" s="72" t="s">
        <v>525</v>
      </c>
      <c r="C18" s="72" t="s">
        <v>450</v>
      </c>
      <c r="D18" s="72" t="s">
        <v>513</v>
      </c>
      <c r="E18" s="73">
        <v>14</v>
      </c>
      <c r="F18" s="74">
        <v>2</v>
      </c>
      <c r="G18" s="73">
        <v>18</v>
      </c>
      <c r="H18" s="74"/>
      <c r="I18" s="87"/>
      <c r="J18" s="74"/>
      <c r="K18" s="73"/>
      <c r="L18" s="74"/>
      <c r="M18" s="87"/>
      <c r="N18" s="74"/>
      <c r="O18" s="93"/>
      <c r="P18" s="74"/>
      <c r="Q18" s="74">
        <f t="shared" si="0"/>
        <v>2</v>
      </c>
      <c r="R18" s="146" t="s">
        <v>63</v>
      </c>
    </row>
    <row r="19" spans="1:19" ht="15.75" x14ac:dyDescent="0.25">
      <c r="A19" s="67"/>
      <c r="B19" s="72" t="s">
        <v>472</v>
      </c>
      <c r="C19" s="72" t="s">
        <v>450</v>
      </c>
      <c r="D19" s="72" t="s">
        <v>513</v>
      </c>
      <c r="E19" s="73">
        <v>15</v>
      </c>
      <c r="F19" s="74">
        <v>1</v>
      </c>
      <c r="G19" s="73">
        <v>16</v>
      </c>
      <c r="H19" s="74"/>
      <c r="I19" s="87"/>
      <c r="J19" s="74"/>
      <c r="K19" s="73"/>
      <c r="L19" s="74"/>
      <c r="M19" s="87"/>
      <c r="N19" s="74"/>
      <c r="O19" s="93"/>
      <c r="P19" s="74"/>
      <c r="Q19" s="74">
        <f t="shared" si="0"/>
        <v>1</v>
      </c>
      <c r="R19" s="146" t="s">
        <v>144</v>
      </c>
    </row>
    <row r="20" spans="1:19" ht="15.75" x14ac:dyDescent="0.25">
      <c r="A20" s="67"/>
      <c r="B20" s="72" t="s">
        <v>526</v>
      </c>
      <c r="C20" s="72" t="s">
        <v>176</v>
      </c>
      <c r="D20" s="72" t="s">
        <v>54</v>
      </c>
      <c r="E20" s="73"/>
      <c r="F20" s="142"/>
      <c r="G20" s="73"/>
      <c r="H20" s="74"/>
      <c r="I20" s="87"/>
      <c r="J20" s="74"/>
      <c r="K20" s="73"/>
      <c r="L20" s="74"/>
      <c r="M20" s="87"/>
      <c r="N20" s="74"/>
      <c r="O20" s="93"/>
      <c r="P20" s="74"/>
      <c r="Q20" s="74">
        <f t="shared" si="0"/>
        <v>0</v>
      </c>
      <c r="R20" s="146" t="s">
        <v>67</v>
      </c>
    </row>
    <row r="21" spans="1:19" ht="15.75" x14ac:dyDescent="0.25">
      <c r="A21" s="130"/>
      <c r="B21" s="72" t="s">
        <v>527</v>
      </c>
      <c r="C21" s="72" t="s">
        <v>180</v>
      </c>
      <c r="D21" s="72" t="s">
        <v>58</v>
      </c>
      <c r="E21" s="72"/>
      <c r="F21" s="142"/>
      <c r="G21" s="73"/>
      <c r="H21" s="74"/>
      <c r="I21" s="87"/>
      <c r="J21" s="74"/>
      <c r="K21" s="73"/>
      <c r="L21" s="74"/>
      <c r="M21" s="87"/>
      <c r="N21" s="74"/>
      <c r="O21" s="93"/>
      <c r="P21" s="74"/>
      <c r="Q21" s="74">
        <f t="shared" si="0"/>
        <v>0</v>
      </c>
      <c r="R21" s="146"/>
    </row>
    <row r="22" spans="1:19" ht="15.75" x14ac:dyDescent="0.25">
      <c r="A22" s="130"/>
      <c r="B22" s="72" t="s">
        <v>528</v>
      </c>
      <c r="C22" s="72" t="s">
        <v>123</v>
      </c>
      <c r="D22" s="72" t="s">
        <v>513</v>
      </c>
      <c r="E22" s="72"/>
      <c r="F22" s="142"/>
      <c r="G22" s="73"/>
      <c r="H22" s="74"/>
      <c r="I22" s="87"/>
      <c r="J22" s="74"/>
      <c r="K22" s="73"/>
      <c r="L22" s="74"/>
      <c r="M22" s="87"/>
      <c r="N22" s="74"/>
      <c r="O22" s="93"/>
      <c r="P22" s="74"/>
      <c r="Q22" s="74">
        <f t="shared" si="0"/>
        <v>0</v>
      </c>
      <c r="R22" s="146"/>
    </row>
    <row r="23" spans="1:19" ht="15.75" x14ac:dyDescent="0.25">
      <c r="A23" s="130"/>
      <c r="B23" s="72" t="s">
        <v>529</v>
      </c>
      <c r="C23" s="72" t="s">
        <v>473</v>
      </c>
      <c r="D23" s="72" t="s">
        <v>513</v>
      </c>
      <c r="E23" s="87"/>
      <c r="F23" s="142"/>
      <c r="G23" s="73">
        <v>17</v>
      </c>
      <c r="H23" s="74"/>
      <c r="I23" s="87"/>
      <c r="J23" s="74"/>
      <c r="K23" s="142"/>
      <c r="L23" s="74"/>
      <c r="M23" s="87"/>
      <c r="N23" s="74"/>
      <c r="O23" s="93"/>
      <c r="P23" s="74"/>
      <c r="Q23" s="74">
        <f t="shared" si="0"/>
        <v>0</v>
      </c>
      <c r="R23" s="146"/>
    </row>
    <row r="24" spans="1:19" ht="15.75" x14ac:dyDescent="0.25">
      <c r="A24" s="130"/>
      <c r="B24" s="72" t="s">
        <v>530</v>
      </c>
      <c r="C24" s="72" t="s">
        <v>531</v>
      </c>
      <c r="D24" s="72" t="s">
        <v>54</v>
      </c>
      <c r="E24" s="72"/>
      <c r="F24" s="142"/>
      <c r="G24" s="73"/>
      <c r="H24" s="74"/>
      <c r="I24" s="87"/>
      <c r="J24" s="74"/>
      <c r="K24" s="73"/>
      <c r="L24" s="74"/>
      <c r="M24" s="87"/>
      <c r="N24" s="74"/>
      <c r="O24" s="93"/>
      <c r="P24" s="74"/>
      <c r="Q24" s="74">
        <f t="shared" si="0"/>
        <v>0</v>
      </c>
      <c r="R24" s="146"/>
      <c r="S24" s="86"/>
    </row>
    <row r="25" spans="1:19" ht="15.75" x14ac:dyDescent="0.25">
      <c r="A25" s="130"/>
      <c r="B25" s="72" t="s">
        <v>200</v>
      </c>
      <c r="C25" s="72" t="s">
        <v>204</v>
      </c>
      <c r="D25" s="72" t="s">
        <v>532</v>
      </c>
      <c r="E25" s="72"/>
      <c r="F25" s="142"/>
      <c r="G25" s="73"/>
      <c r="H25" s="74"/>
      <c r="I25" s="87"/>
      <c r="J25" s="74"/>
      <c r="K25" s="73"/>
      <c r="L25" s="74"/>
      <c r="M25" s="87"/>
      <c r="N25" s="74"/>
      <c r="O25" s="93"/>
      <c r="P25" s="74"/>
      <c r="Q25" s="74">
        <f t="shared" si="0"/>
        <v>0</v>
      </c>
      <c r="R25" s="146"/>
      <c r="S25" s="86"/>
    </row>
  </sheetData>
  <pageMargins left="0.78749999999999998" right="0.78749999999999998" top="0.98402777777777795" bottom="0.9840277777777779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51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11</vt:i4>
      </vt:variant>
      <vt:variant>
        <vt:lpstr>Pojmenované oblasti</vt:lpstr>
      </vt:variant>
      <vt:variant>
        <vt:i4>15</vt:i4>
      </vt:variant>
    </vt:vector>
  </HeadingPairs>
  <TitlesOfParts>
    <vt:vector size="26" baseType="lpstr">
      <vt:lpstr>1. chl</vt:lpstr>
      <vt:lpstr>1.D</vt:lpstr>
      <vt:lpstr>2.D</vt:lpstr>
      <vt:lpstr>2.chl</vt:lpstr>
      <vt:lpstr>3.D</vt:lpstr>
      <vt:lpstr>3.chl</vt:lpstr>
      <vt:lpstr>4.chl</vt:lpstr>
      <vt:lpstr>4.D</vt:lpstr>
      <vt:lpstr>5.D</vt:lpstr>
      <vt:lpstr>5.chl</vt:lpstr>
      <vt:lpstr>List1</vt:lpstr>
      <vt:lpstr>'1. chl'!_FiltrDatabaze</vt:lpstr>
      <vt:lpstr>'1.D'!_FiltrDatabaze</vt:lpstr>
      <vt:lpstr>'2.D'!_FiltrDatabaze</vt:lpstr>
      <vt:lpstr>'1. chl'!Oblast_tisku</vt:lpstr>
      <vt:lpstr>'1.D'!Oblast_tisku</vt:lpstr>
      <vt:lpstr>'3.D'!Oblast_tisku</vt:lpstr>
      <vt:lpstr>'1. chl'!Print_Area_0</vt:lpstr>
      <vt:lpstr>'1.D'!Print_Area_0</vt:lpstr>
      <vt:lpstr>'3.D'!Print_Area_0</vt:lpstr>
      <vt:lpstr>'1. chl'!Print_Area_0_0</vt:lpstr>
      <vt:lpstr>'1.D'!Print_Area_0_0</vt:lpstr>
      <vt:lpstr>'3.D'!Print_Area_0_0</vt:lpstr>
      <vt:lpstr>'1. chl'!Print_Area_0_0_0</vt:lpstr>
      <vt:lpstr>'1.D'!Print_Area_0_0_0</vt:lpstr>
      <vt:lpstr>'3.D'!Print_Area_0_0_0</vt:lpstr>
    </vt:vector>
  </TitlesOfParts>
  <Company>Základní škola Tanvald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skola</dc:creator>
  <cp:lastModifiedBy>Jana Tůmová</cp:lastModifiedBy>
  <cp:revision>11</cp:revision>
  <cp:lastPrinted>2015-05-04T11:42:57Z</cp:lastPrinted>
  <dcterms:created xsi:type="dcterms:W3CDTF">2014-09-11T17:15:55Z</dcterms:created>
  <dcterms:modified xsi:type="dcterms:W3CDTF">2017-03-24T06:46:25Z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Základní škola Tanvald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