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755" firstSheet="9" activeTab="16"/>
  </bookViews>
  <sheets>
    <sheet name="BENJ." sheetId="1" r:id="rId1"/>
    <sheet name="MŠ 2011 D" sheetId="15" r:id="rId2"/>
    <sheet name="MŠ 2011 CHL" sheetId="14" r:id="rId3"/>
    <sheet name="MŠ 2010 D" sheetId="13" r:id="rId4"/>
    <sheet name="MŠ 2010 CHL" sheetId="12" r:id="rId5"/>
    <sheet name="MŠ 2009 CH" sheetId="16" r:id="rId6"/>
    <sheet name="MŠ 2009 D" sheetId="17" r:id="rId7"/>
    <sheet name="1.D" sheetId="18" r:id="rId8"/>
    <sheet name="1.CH" sheetId="19" r:id="rId9"/>
    <sheet name="2.D" sheetId="2" r:id="rId10"/>
    <sheet name="2.CHL" sheetId="4" r:id="rId11"/>
    <sheet name="3.D" sheetId="5" r:id="rId12"/>
    <sheet name="3.CHL" sheetId="9" r:id="rId13"/>
    <sheet name="4.D" sheetId="8" r:id="rId14"/>
    <sheet name="4.CH" sheetId="11" r:id="rId15"/>
    <sheet name="5.D" sheetId="10" r:id="rId16"/>
    <sheet name="5.CH" sheetId="7" r:id="rId17"/>
    <sheet name="Sestava kompatibility" sheetId="20" r:id="rId18"/>
  </sheets>
  <definedNames>
    <definedName name="_xlnm._FilterDatabase" localSheetId="7" hidden="1">'1.D'!$A$3:$O$33</definedName>
    <definedName name="_xlnm._FilterDatabase" localSheetId="1" hidden="1">'MŠ 2011 D'!$B$2:$O$24</definedName>
    <definedName name="_xlnm._FilterDatabase" localSheetId="2" hidden="1">'MŠ 2011 CHL'!$B$4:$N$24</definedName>
    <definedName name="_xlnm.Print_Area" localSheetId="9">'2.D'!$A$1:$P$47</definedName>
    <definedName name="_xlnm.Print_Area" localSheetId="15">'5.D'!$A$1:$P$26</definedName>
    <definedName name="_xlnm.Print_Area" localSheetId="0">BENJ.!$A$1:$N$36</definedName>
    <definedName name="_xlnm.Print_Area" localSheetId="6">'MŠ 2009 D'!$A$1:$O$14</definedName>
    <definedName name="_xlnm.Print_Area" localSheetId="3">'MŠ 2010 D'!$A$1:$N$32</definedName>
    <definedName name="_xlnm.Print_Area" localSheetId="4">'MŠ 2010 CHL'!$A$1:$P$26</definedName>
    <definedName name="_xlnm.Print_Area" localSheetId="1">'MŠ 2011 D'!$A$1:$O$25</definedName>
    <definedName name="_xlnm.Print_Area" localSheetId="2">'MŠ 2011 CHL'!$A$1:$N$24</definedName>
  </definedNames>
  <calcPr calcId="152511"/>
</workbook>
</file>

<file path=xl/calcChain.xml><?xml version="1.0" encoding="utf-8"?>
<calcChain xmlns="http://schemas.openxmlformats.org/spreadsheetml/2006/main">
  <c r="O4" i="7"/>
  <c r="O7"/>
  <c r="O5"/>
  <c r="O10"/>
  <c r="O6"/>
  <c r="O12"/>
  <c r="O8"/>
  <c r="O18"/>
  <c r="O19"/>
  <c r="O9"/>
  <c r="O14"/>
  <c r="O20"/>
  <c r="O22"/>
  <c r="O13"/>
  <c r="O15"/>
  <c r="O16"/>
  <c r="O25"/>
  <c r="O26"/>
  <c r="O27"/>
  <c r="O28"/>
  <c r="O11"/>
  <c r="O17"/>
  <c r="O21"/>
  <c r="O23"/>
  <c r="O24"/>
  <c r="O29"/>
  <c r="O30"/>
  <c r="O31"/>
  <c r="O3"/>
  <c r="O3" i="10"/>
  <c r="O4"/>
  <c r="O6"/>
  <c r="O9"/>
  <c r="O15"/>
  <c r="O17"/>
  <c r="O7"/>
  <c r="O8"/>
  <c r="O12"/>
  <c r="O22"/>
  <c r="O10"/>
  <c r="O23"/>
  <c r="O11"/>
  <c r="O13"/>
  <c r="O18"/>
  <c r="O19"/>
  <c r="O20"/>
  <c r="O25"/>
  <c r="O14"/>
  <c r="O16"/>
  <c r="O21"/>
  <c r="O24"/>
  <c r="O26"/>
  <c r="O5"/>
  <c r="O3" i="11"/>
  <c r="O5"/>
  <c r="O15"/>
  <c r="O6"/>
  <c r="O9"/>
  <c r="O11"/>
  <c r="O7"/>
  <c r="O12"/>
  <c r="O14"/>
  <c r="O21"/>
  <c r="O17"/>
  <c r="O22"/>
  <c r="O25"/>
  <c r="O26"/>
  <c r="O28"/>
  <c r="O29"/>
  <c r="O16"/>
  <c r="O23"/>
  <c r="O19"/>
  <c r="O27"/>
  <c r="O30"/>
  <c r="O31"/>
  <c r="O32"/>
  <c r="O8"/>
  <c r="O10"/>
  <c r="O13"/>
  <c r="O18"/>
  <c r="O20"/>
  <c r="O24"/>
  <c r="O33"/>
  <c r="O34"/>
  <c r="O35"/>
  <c r="O4"/>
  <c r="O6" i="8"/>
  <c r="O4"/>
  <c r="O11"/>
  <c r="O10"/>
  <c r="O8"/>
  <c r="O15"/>
  <c r="O12"/>
  <c r="O9"/>
  <c r="O16"/>
  <c r="O7"/>
  <c r="O18"/>
  <c r="O13"/>
  <c r="O20"/>
  <c r="O21"/>
  <c r="O22"/>
  <c r="O23"/>
  <c r="O5"/>
  <c r="O14"/>
  <c r="O17"/>
  <c r="O19"/>
  <c r="O24"/>
  <c r="O25"/>
  <c r="O3"/>
  <c r="O5" i="9"/>
  <c r="O14"/>
  <c r="O10"/>
  <c r="O3"/>
  <c r="O13"/>
  <c r="O7"/>
  <c r="O17"/>
  <c r="O15"/>
  <c r="O20"/>
  <c r="O19"/>
  <c r="O4"/>
  <c r="O23"/>
  <c r="O24"/>
  <c r="O28"/>
  <c r="O16"/>
  <c r="O29"/>
  <c r="O30"/>
  <c r="O31"/>
  <c r="O27"/>
  <c r="O32"/>
  <c r="O8"/>
  <c r="O9"/>
  <c r="O11"/>
  <c r="O12"/>
  <c r="O18"/>
  <c r="O21"/>
  <c r="O22"/>
  <c r="O25"/>
  <c r="O26"/>
  <c r="O33"/>
  <c r="O34"/>
  <c r="O35"/>
  <c r="O36"/>
  <c r="O37"/>
  <c r="O6"/>
  <c r="O4" i="5"/>
  <c r="O5"/>
  <c r="O8"/>
  <c r="O11"/>
  <c r="O15"/>
  <c r="O16"/>
  <c r="O6"/>
  <c r="O7"/>
  <c r="O20"/>
  <c r="O12"/>
  <c r="O17"/>
  <c r="O13"/>
  <c r="O22"/>
  <c r="O21"/>
  <c r="O26"/>
  <c r="O24"/>
  <c r="O14"/>
  <c r="O18"/>
  <c r="O10"/>
  <c r="O27"/>
  <c r="O28"/>
  <c r="O29"/>
  <c r="O30"/>
  <c r="O31"/>
  <c r="O32"/>
  <c r="O33"/>
  <c r="O34"/>
  <c r="O35"/>
  <c r="O36"/>
  <c r="O9"/>
  <c r="O19"/>
  <c r="O23"/>
  <c r="O25"/>
  <c r="O37"/>
  <c r="O38"/>
  <c r="O39"/>
  <c r="O40"/>
  <c r="O3"/>
  <c r="O3" i="4"/>
  <c r="O15"/>
  <c r="O19"/>
  <c r="O16"/>
  <c r="O8"/>
  <c r="O21"/>
  <c r="O22"/>
  <c r="O9"/>
  <c r="O10"/>
  <c r="O23"/>
  <c r="O6"/>
  <c r="O25"/>
  <c r="O27"/>
  <c r="O28"/>
  <c r="O29"/>
  <c r="O4"/>
  <c r="O7"/>
  <c r="O11"/>
  <c r="O12"/>
  <c r="O13"/>
  <c r="O14"/>
  <c r="O17"/>
  <c r="O18"/>
  <c r="O20"/>
  <c r="O24"/>
  <c r="O26"/>
  <c r="O5"/>
  <c r="O12" i="2"/>
  <c r="O3"/>
  <c r="O14"/>
  <c r="O11"/>
  <c r="O6"/>
  <c r="O17"/>
  <c r="O4"/>
  <c r="O20"/>
  <c r="O10"/>
  <c r="O22"/>
  <c r="O23"/>
  <c r="O5"/>
  <c r="O9"/>
  <c r="O18"/>
  <c r="O24"/>
  <c r="O15"/>
  <c r="O25"/>
  <c r="O7"/>
  <c r="O26"/>
  <c r="O27"/>
  <c r="O28"/>
  <c r="O29"/>
  <c r="O30"/>
  <c r="O31"/>
  <c r="O32"/>
  <c r="O33"/>
  <c r="O34"/>
  <c r="O35"/>
  <c r="O36"/>
  <c r="O37"/>
  <c r="O38"/>
  <c r="O39"/>
  <c r="O13"/>
  <c r="O16"/>
  <c r="O19"/>
  <c r="O21"/>
  <c r="O40"/>
  <c r="O41"/>
  <c r="O42"/>
  <c r="O43"/>
  <c r="O44"/>
  <c r="O45"/>
  <c r="O46"/>
  <c r="O47"/>
  <c r="O8"/>
  <c r="N4" i="19"/>
  <c r="N6"/>
  <c r="N15"/>
  <c r="N5"/>
  <c r="N11"/>
  <c r="N9"/>
  <c r="N7"/>
  <c r="N19"/>
  <c r="N12"/>
  <c r="N25"/>
  <c r="N28"/>
  <c r="N8"/>
  <c r="N30"/>
  <c r="N17"/>
  <c r="N32"/>
  <c r="N33"/>
  <c r="N10"/>
  <c r="N20"/>
  <c r="N16"/>
  <c r="N31"/>
  <c r="N34"/>
  <c r="N35"/>
  <c r="N36"/>
  <c r="N37"/>
  <c r="N38"/>
  <c r="N39"/>
  <c r="N13"/>
  <c r="N14"/>
  <c r="N18"/>
  <c r="N21"/>
  <c r="N22"/>
  <c r="N23"/>
  <c r="N24"/>
  <c r="N26"/>
  <c r="N27"/>
  <c r="N29"/>
  <c r="N40"/>
  <c r="N41"/>
  <c r="N42"/>
  <c r="N43"/>
  <c r="N44"/>
  <c r="N45"/>
  <c r="N3"/>
  <c r="N5" i="18"/>
  <c r="N7"/>
  <c r="N6"/>
  <c r="N8"/>
  <c r="N9"/>
  <c r="N13"/>
  <c r="N18"/>
  <c r="N3"/>
  <c r="N12"/>
  <c r="N20"/>
  <c r="N10"/>
  <c r="N16"/>
  <c r="N22"/>
  <c r="N23"/>
  <c r="N24"/>
  <c r="N25"/>
  <c r="N11"/>
  <c r="N14"/>
  <c r="N15"/>
  <c r="N17"/>
  <c r="N19"/>
  <c r="N21"/>
  <c r="N26"/>
  <c r="N27"/>
  <c r="N28"/>
  <c r="N29"/>
  <c r="N30"/>
  <c r="N31"/>
  <c r="N32"/>
  <c r="N33"/>
  <c r="N4"/>
  <c r="N8" i="17"/>
  <c r="N4"/>
  <c r="N6"/>
  <c r="N10"/>
  <c r="N7"/>
  <c r="N5"/>
  <c r="N9"/>
  <c r="N14"/>
  <c r="N11"/>
  <c r="N12"/>
  <c r="N13"/>
  <c r="N3"/>
  <c r="M5" i="16"/>
  <c r="M4"/>
  <c r="M9"/>
  <c r="M13"/>
  <c r="M16"/>
  <c r="M7"/>
  <c r="M18"/>
  <c r="M11"/>
  <c r="M10"/>
  <c r="M21"/>
  <c r="M19"/>
  <c r="M12"/>
  <c r="M24"/>
  <c r="M22"/>
  <c r="M17"/>
  <c r="M23"/>
  <c r="M6"/>
  <c r="M8"/>
  <c r="M14"/>
  <c r="M15"/>
  <c r="M20"/>
  <c r="M3"/>
  <c r="N7" i="12"/>
  <c r="N10"/>
  <c r="N4"/>
  <c r="N15"/>
  <c r="N11"/>
  <c r="N17"/>
  <c r="N12"/>
  <c r="N5"/>
  <c r="N6"/>
  <c r="N20"/>
  <c r="N21"/>
  <c r="N18"/>
  <c r="N9"/>
  <c r="N19"/>
  <c r="N22"/>
  <c r="N23"/>
  <c r="N13"/>
  <c r="N8"/>
  <c r="N14"/>
  <c r="N16"/>
  <c r="N24"/>
  <c r="N25"/>
  <c r="N3"/>
  <c r="M3" i="13"/>
  <c r="M11"/>
  <c r="M5"/>
  <c r="M6"/>
  <c r="M9"/>
  <c r="M7"/>
  <c r="M8"/>
  <c r="M17"/>
  <c r="M14"/>
  <c r="M12"/>
  <c r="M10"/>
  <c r="M22"/>
  <c r="M15"/>
  <c r="M23"/>
  <c r="M25"/>
  <c r="M16"/>
  <c r="M18"/>
  <c r="M26"/>
  <c r="M13"/>
  <c r="M21"/>
  <c r="M27"/>
  <c r="M28"/>
  <c r="M29"/>
  <c r="M30"/>
  <c r="M31"/>
  <c r="M24"/>
  <c r="M19"/>
  <c r="M20"/>
  <c r="M32"/>
  <c r="M4"/>
  <c r="M8" i="14"/>
  <c r="M3"/>
  <c r="M12"/>
  <c r="M5"/>
  <c r="M10"/>
  <c r="M13"/>
  <c r="M11"/>
  <c r="M15"/>
  <c r="M14"/>
  <c r="M20"/>
  <c r="M16"/>
  <c r="M9"/>
  <c r="M21"/>
  <c r="M23"/>
  <c r="M24"/>
  <c r="M19"/>
  <c r="M6"/>
  <c r="M22"/>
  <c r="M18"/>
  <c r="M17"/>
  <c r="M7"/>
  <c r="M4"/>
  <c r="N5" i="15"/>
  <c r="N6"/>
  <c r="N4"/>
  <c r="N14"/>
  <c r="N12"/>
  <c r="N9"/>
  <c r="N10"/>
  <c r="N7"/>
  <c r="N11"/>
  <c r="N15"/>
  <c r="N20"/>
  <c r="N16"/>
  <c r="N17"/>
  <c r="N18"/>
  <c r="N8"/>
  <c r="N23"/>
  <c r="N24"/>
  <c r="N22"/>
  <c r="N21"/>
  <c r="N13"/>
  <c r="N19"/>
  <c r="N3"/>
  <c r="M8" i="1"/>
  <c r="M4"/>
  <c r="M5"/>
  <c r="M10"/>
  <c r="M14"/>
  <c r="M16"/>
  <c r="M7"/>
  <c r="M18"/>
  <c r="M20"/>
  <c r="M21"/>
  <c r="M9"/>
  <c r="M25"/>
  <c r="M13"/>
  <c r="M11"/>
  <c r="M15"/>
  <c r="M30"/>
  <c r="M31"/>
  <c r="M32"/>
  <c r="M33"/>
  <c r="M29"/>
  <c r="M34"/>
  <c r="M22"/>
  <c r="M6"/>
  <c r="M12"/>
  <c r="M17"/>
  <c r="M19"/>
  <c r="M23"/>
  <c r="M24"/>
  <c r="M26"/>
  <c r="M27"/>
  <c r="M28"/>
  <c r="M35"/>
  <c r="M3"/>
  <c r="O30" i="4"/>
  <c r="O31"/>
  <c r="O32"/>
  <c r="O33"/>
  <c r="O34"/>
  <c r="O35"/>
  <c r="O36"/>
  <c r="O37"/>
</calcChain>
</file>

<file path=xl/sharedStrings.xml><?xml version="1.0" encoding="utf-8"?>
<sst xmlns="http://schemas.openxmlformats.org/spreadsheetml/2006/main" count="2076" uniqueCount="701">
  <si>
    <t>Příjmení</t>
  </si>
  <si>
    <t>Jméno</t>
  </si>
  <si>
    <t>Škola</t>
  </si>
  <si>
    <t>Jan</t>
  </si>
  <si>
    <t>David</t>
  </si>
  <si>
    <t>Daniel</t>
  </si>
  <si>
    <t>Jakub</t>
  </si>
  <si>
    <t>Miroslav</t>
  </si>
  <si>
    <t>Josef</t>
  </si>
  <si>
    <t>Filip</t>
  </si>
  <si>
    <t>Petr</t>
  </si>
  <si>
    <t>Tomáš</t>
  </si>
  <si>
    <t>Matěj</t>
  </si>
  <si>
    <t>Dominik</t>
  </si>
  <si>
    <t>ZŠ Plavy</t>
  </si>
  <si>
    <t>ZŠ Hamrska</t>
  </si>
  <si>
    <t>ZŠ Velké Hamry</t>
  </si>
  <si>
    <t>Doležal</t>
  </si>
  <si>
    <t>Michael</t>
  </si>
  <si>
    <t>Brožek</t>
  </si>
  <si>
    <t>Brůna</t>
  </si>
  <si>
    <t>Černý</t>
  </si>
  <si>
    <t>Jaroslav</t>
  </si>
  <si>
    <t>Šimon</t>
  </si>
  <si>
    <t>Bervicová</t>
  </si>
  <si>
    <t>Veronika</t>
  </si>
  <si>
    <t>MŠ Šumburk</t>
  </si>
  <si>
    <t>Mikušová</t>
  </si>
  <si>
    <t>Adéla</t>
  </si>
  <si>
    <t>Princová</t>
  </si>
  <si>
    <t>Andrea</t>
  </si>
  <si>
    <t>MŠ Radniční</t>
  </si>
  <si>
    <t>Natálie</t>
  </si>
  <si>
    <t>Vítek</t>
  </si>
  <si>
    <t>MŠ U Školky</t>
  </si>
  <si>
    <t>Tereza</t>
  </si>
  <si>
    <t>Habová</t>
  </si>
  <si>
    <t>Adriana</t>
  </si>
  <si>
    <t>Sobotková</t>
  </si>
  <si>
    <t>Agáta</t>
  </si>
  <si>
    <t>Elena</t>
  </si>
  <si>
    <t>Horák</t>
  </si>
  <si>
    <t>Erik</t>
  </si>
  <si>
    <t>Michalová</t>
  </si>
  <si>
    <t>Viktora</t>
  </si>
  <si>
    <t>Strnádková</t>
  </si>
  <si>
    <t>Lucie</t>
  </si>
  <si>
    <t>Vaníček</t>
  </si>
  <si>
    <t>Vojtěch</t>
  </si>
  <si>
    <t>Týl</t>
  </si>
  <si>
    <t>Václav</t>
  </si>
  <si>
    <t>Tomeš</t>
  </si>
  <si>
    <t>Doležalová</t>
  </si>
  <si>
    <t>Lejla</t>
  </si>
  <si>
    <t>Mládek</t>
  </si>
  <si>
    <t>Michaela</t>
  </si>
  <si>
    <t>Milan</t>
  </si>
  <si>
    <t>Pulová</t>
  </si>
  <si>
    <t>Kateřina</t>
  </si>
  <si>
    <t>Adam</t>
  </si>
  <si>
    <t>Zuzánek</t>
  </si>
  <si>
    <t>Kubín</t>
  </si>
  <si>
    <t>Černá</t>
  </si>
  <si>
    <t>Jodasová</t>
  </si>
  <si>
    <t>Denisa</t>
  </si>
  <si>
    <t>Stehnová</t>
  </si>
  <si>
    <t>Hušková</t>
  </si>
  <si>
    <t>Barbora</t>
  </si>
  <si>
    <t>Matyáš</t>
  </si>
  <si>
    <t>Michaleková</t>
  </si>
  <si>
    <t>Sofie</t>
  </si>
  <si>
    <t>Luňáček</t>
  </si>
  <si>
    <t>Leoš</t>
  </si>
  <si>
    <t>Rozinková</t>
  </si>
  <si>
    <t>Nina</t>
  </si>
  <si>
    <t>Lang</t>
  </si>
  <si>
    <t>Kryštof</t>
  </si>
  <si>
    <t>Tadeáš</t>
  </si>
  <si>
    <t>Suttnerová</t>
  </si>
  <si>
    <t>Harcubová</t>
  </si>
  <si>
    <t>Magdalena</t>
  </si>
  <si>
    <t>Karel</t>
  </si>
  <si>
    <t>Bartoň</t>
  </si>
  <si>
    <t>Mlinková</t>
  </si>
  <si>
    <t>Eliška</t>
  </si>
  <si>
    <t>Langová</t>
  </si>
  <si>
    <t>Michal</t>
  </si>
  <si>
    <t>Dunka</t>
  </si>
  <si>
    <t>Pohořalá</t>
  </si>
  <si>
    <t>MŠ Hamrska</t>
  </si>
  <si>
    <t>Nikolas</t>
  </si>
  <si>
    <t>Rösler</t>
  </si>
  <si>
    <t>Truksa</t>
  </si>
  <si>
    <t>Lukáš</t>
  </si>
  <si>
    <t>Šolc</t>
  </si>
  <si>
    <t>Samuel</t>
  </si>
  <si>
    <t>Deák</t>
  </si>
  <si>
    <t>Morávková</t>
  </si>
  <si>
    <t>Pavla</t>
  </si>
  <si>
    <t>Lavičková</t>
  </si>
  <si>
    <t>Tilerová</t>
  </si>
  <si>
    <t>Štěpánka</t>
  </si>
  <si>
    <t>Nikola</t>
  </si>
  <si>
    <t>Leona</t>
  </si>
  <si>
    <t>ZŠ Masarykova</t>
  </si>
  <si>
    <t>Fischerová</t>
  </si>
  <si>
    <t>ZŠ Kořenov</t>
  </si>
  <si>
    <t>Martina</t>
  </si>
  <si>
    <t>ZŠ Sportovní</t>
  </si>
  <si>
    <t>Vávrová</t>
  </si>
  <si>
    <t>Jarmila</t>
  </si>
  <si>
    <t>Vokatá</t>
  </si>
  <si>
    <t>Pavlína</t>
  </si>
  <si>
    <t>Šourková</t>
  </si>
  <si>
    <t>Poseltová</t>
  </si>
  <si>
    <t>Koželuhová</t>
  </si>
  <si>
    <t>Lorencová</t>
  </si>
  <si>
    <t>Kristýna</t>
  </si>
  <si>
    <t>Marie</t>
  </si>
  <si>
    <t>Krykorková</t>
  </si>
  <si>
    <t>Votrubová</t>
  </si>
  <si>
    <t>Bartoš</t>
  </si>
  <si>
    <t>Vít</t>
  </si>
  <si>
    <t>Prokop</t>
  </si>
  <si>
    <t>Martin</t>
  </si>
  <si>
    <t>Fischer</t>
  </si>
  <si>
    <t>Balatka</t>
  </si>
  <si>
    <t>Marek</t>
  </si>
  <si>
    <t>Novák</t>
  </si>
  <si>
    <t>Koldovský</t>
  </si>
  <si>
    <t>Steve</t>
  </si>
  <si>
    <t>Belda</t>
  </si>
  <si>
    <t>Zahradník</t>
  </si>
  <si>
    <t>Huserek</t>
  </si>
  <si>
    <t>Kevin</t>
  </si>
  <si>
    <t>Ivaničová</t>
  </si>
  <si>
    <t>Fialová</t>
  </si>
  <si>
    <t>Valentýna</t>
  </si>
  <si>
    <t>Marková</t>
  </si>
  <si>
    <t>Viktorie</t>
  </si>
  <si>
    <t>Cilichová</t>
  </si>
  <si>
    <t>Anna</t>
  </si>
  <si>
    <t>Jakubcová</t>
  </si>
  <si>
    <t xml:space="preserve">Hnízdová </t>
  </si>
  <si>
    <t>Vendula</t>
  </si>
  <si>
    <t>Tůmová</t>
  </si>
  <si>
    <t xml:space="preserve">Králová </t>
  </si>
  <si>
    <t>Elicerová</t>
  </si>
  <si>
    <t>Karolína</t>
  </si>
  <si>
    <t>Konovalenková</t>
  </si>
  <si>
    <t>Husáková</t>
  </si>
  <si>
    <t>Viktorová</t>
  </si>
  <si>
    <t>Bartoňová</t>
  </si>
  <si>
    <t>Součková</t>
  </si>
  <si>
    <t>Anežka</t>
  </si>
  <si>
    <t>Palmová</t>
  </si>
  <si>
    <t>Oberhofnerová</t>
  </si>
  <si>
    <t>Jindříšková</t>
  </si>
  <si>
    <t>Hápová</t>
  </si>
  <si>
    <t>Kolmanová</t>
  </si>
  <si>
    <t>Jáklová</t>
  </si>
  <si>
    <t>Häcklová</t>
  </si>
  <si>
    <t>Kraus</t>
  </si>
  <si>
    <t>Ondřej</t>
  </si>
  <si>
    <t>Štěpán</t>
  </si>
  <si>
    <t>František</t>
  </si>
  <si>
    <t>Urbanec</t>
  </si>
  <si>
    <t>Bedřich</t>
  </si>
  <si>
    <t>Svoboda</t>
  </si>
  <si>
    <t>Plas</t>
  </si>
  <si>
    <t>Just</t>
  </si>
  <si>
    <t>Želizňák</t>
  </si>
  <si>
    <t>Fiala</t>
  </si>
  <si>
    <t>Koželuh</t>
  </si>
  <si>
    <t>Hlaváček</t>
  </si>
  <si>
    <t>Kopecký</t>
  </si>
  <si>
    <t>Jegyinák</t>
  </si>
  <si>
    <t>Dan</t>
  </si>
  <si>
    <t>Jón</t>
  </si>
  <si>
    <t>Jiří</t>
  </si>
  <si>
    <t>Lorenc</t>
  </si>
  <si>
    <t>Matura</t>
  </si>
  <si>
    <t>Minich</t>
  </si>
  <si>
    <t>Roman</t>
  </si>
  <si>
    <t>Patrik</t>
  </si>
  <si>
    <t>Adrian</t>
  </si>
  <si>
    <t>Jáchym</t>
  </si>
  <si>
    <t>Beran</t>
  </si>
  <si>
    <t>Bažant</t>
  </si>
  <si>
    <t>Rác</t>
  </si>
  <si>
    <t>Oleníček</t>
  </si>
  <si>
    <t>Stehno</t>
  </si>
  <si>
    <t>Jurda</t>
  </si>
  <si>
    <t>Jaromír</t>
  </si>
  <si>
    <t>Komárek</t>
  </si>
  <si>
    <t>Mucska</t>
  </si>
  <si>
    <t>Haňák</t>
  </si>
  <si>
    <t>Sára</t>
  </si>
  <si>
    <t>Štěpánková</t>
  </si>
  <si>
    <t>Miková</t>
  </si>
  <si>
    <t>Tancerová</t>
  </si>
  <si>
    <t>Balogová</t>
  </si>
  <si>
    <t>Nepimachová</t>
  </si>
  <si>
    <t xml:space="preserve">Vendulka </t>
  </si>
  <si>
    <t>Laurýnová</t>
  </si>
  <si>
    <t>Vernerová</t>
  </si>
  <si>
    <t>Krejčová</t>
  </si>
  <si>
    <t>Vanesa</t>
  </si>
  <si>
    <t>Špálová</t>
  </si>
  <si>
    <t>Nývltová</t>
  </si>
  <si>
    <t>Zuzana</t>
  </si>
  <si>
    <t>Linda</t>
  </si>
  <si>
    <t>Míša</t>
  </si>
  <si>
    <t>Vacatová</t>
  </si>
  <si>
    <t>Žaneta</t>
  </si>
  <si>
    <t xml:space="preserve">Lindová </t>
  </si>
  <si>
    <t xml:space="preserve">Anežka </t>
  </si>
  <si>
    <t>Halušková</t>
  </si>
  <si>
    <t xml:space="preserve">Jindřišková </t>
  </si>
  <si>
    <t>Siváková</t>
  </si>
  <si>
    <t>Darina</t>
  </si>
  <si>
    <t>Eva</t>
  </si>
  <si>
    <t>Vargová</t>
  </si>
  <si>
    <t>Pavel</t>
  </si>
  <si>
    <t>Zš Kořenov</t>
  </si>
  <si>
    <t>Holý</t>
  </si>
  <si>
    <t>Zš Velké Hamry</t>
  </si>
  <si>
    <t>Šourek</t>
  </si>
  <si>
    <t>Zš Plavy</t>
  </si>
  <si>
    <t>Letošník</t>
  </si>
  <si>
    <t xml:space="preserve">Ptáček </t>
  </si>
  <si>
    <t>Vratislav</t>
  </si>
  <si>
    <t>Zš Hamrska</t>
  </si>
  <si>
    <t>Dufek</t>
  </si>
  <si>
    <t>Sladovník</t>
  </si>
  <si>
    <t>Vírava</t>
  </si>
  <si>
    <t>Polák</t>
  </si>
  <si>
    <t>Hlubuček</t>
  </si>
  <si>
    <t>Déva</t>
  </si>
  <si>
    <t>Zš Sportovní</t>
  </si>
  <si>
    <t>Slavíček</t>
  </si>
  <si>
    <t>Masarykova</t>
  </si>
  <si>
    <t>Bílý</t>
  </si>
  <si>
    <t>Gavlák</t>
  </si>
  <si>
    <t>Brezar</t>
  </si>
  <si>
    <t>Lukešová</t>
  </si>
  <si>
    <t>Pánková</t>
  </si>
  <si>
    <t>Borčická</t>
  </si>
  <si>
    <t>Valerie</t>
  </si>
  <si>
    <t>Horvátová</t>
  </si>
  <si>
    <t>Zdeňka</t>
  </si>
  <si>
    <t>Tanvald Sportovní</t>
  </si>
  <si>
    <t>Turková</t>
  </si>
  <si>
    <t>Röslerová</t>
  </si>
  <si>
    <t>Morávek</t>
  </si>
  <si>
    <t>Miko</t>
  </si>
  <si>
    <t>Rais</t>
  </si>
  <si>
    <t>Alex</t>
  </si>
  <si>
    <t>Ficu</t>
  </si>
  <si>
    <t>Preiss</t>
  </si>
  <si>
    <t>Stanislav</t>
  </si>
  <si>
    <t>Valenta</t>
  </si>
  <si>
    <t>Schmidt</t>
  </si>
  <si>
    <t>Andreas</t>
  </si>
  <si>
    <t>Jakoubě</t>
  </si>
  <si>
    <t>Palme</t>
  </si>
  <si>
    <t>Tůma</t>
  </si>
  <si>
    <t>Erlebach</t>
  </si>
  <si>
    <t>Hynek</t>
  </si>
  <si>
    <t>Vrkoslav</t>
  </si>
  <si>
    <t>Sieber</t>
  </si>
  <si>
    <t>Adolf</t>
  </si>
  <si>
    <t>ZŠ Tanvald Sport.</t>
  </si>
  <si>
    <t>Bartůněk</t>
  </si>
  <si>
    <t>Musilová</t>
  </si>
  <si>
    <t>Anička</t>
  </si>
  <si>
    <t xml:space="preserve">Žáková </t>
  </si>
  <si>
    <t xml:space="preserve">Samcová </t>
  </si>
  <si>
    <t xml:space="preserve">Lukešová </t>
  </si>
  <si>
    <t>Brunclíková</t>
  </si>
  <si>
    <t>Komárková</t>
  </si>
  <si>
    <t>Simona</t>
  </si>
  <si>
    <t xml:space="preserve"> Nikola</t>
  </si>
  <si>
    <t xml:space="preserve">Gutheilová </t>
  </si>
  <si>
    <t>Velebová</t>
  </si>
  <si>
    <t>Maturová</t>
  </si>
  <si>
    <t>Baranová</t>
  </si>
  <si>
    <t>Alexandra</t>
  </si>
  <si>
    <t>Tacincová</t>
  </si>
  <si>
    <t>Sabina</t>
  </si>
  <si>
    <t>Dubský</t>
  </si>
  <si>
    <t>ZŠ VELKÉ HAMRY</t>
  </si>
  <si>
    <t xml:space="preserve">Jindřišek </t>
  </si>
  <si>
    <t>Brei</t>
  </si>
  <si>
    <t>ZŠ SPORTOVNÍ</t>
  </si>
  <si>
    <t>Franek</t>
  </si>
  <si>
    <t>Kristián</t>
  </si>
  <si>
    <t>Matouš</t>
  </si>
  <si>
    <t>Pešta</t>
  </si>
  <si>
    <t>Janata</t>
  </si>
  <si>
    <t>Brunclík</t>
  </si>
  <si>
    <t>Dolenský</t>
  </si>
  <si>
    <t xml:space="preserve">Černý </t>
  </si>
  <si>
    <t>Jonáš</t>
  </si>
  <si>
    <t>ZŠ KOŘENOV</t>
  </si>
  <si>
    <t>Blažek</t>
  </si>
  <si>
    <t>Lavička</t>
  </si>
  <si>
    <t>Jára</t>
  </si>
  <si>
    <t>Číla</t>
  </si>
  <si>
    <t>KATEGORIE  4. DÍVKY</t>
  </si>
  <si>
    <t>Jasmine</t>
  </si>
  <si>
    <t>Bílá</t>
  </si>
  <si>
    <t>KATEGORIE  3. CHLAPCI</t>
  </si>
  <si>
    <t>Ehlová</t>
  </si>
  <si>
    <t>Křížová</t>
  </si>
  <si>
    <t>Ema</t>
  </si>
  <si>
    <t>Zimová</t>
  </si>
  <si>
    <t>Neva</t>
  </si>
  <si>
    <t>Stadlerová</t>
  </si>
  <si>
    <t>Mejsnar</t>
  </si>
  <si>
    <t>Slavík</t>
  </si>
  <si>
    <t>Medřický</t>
  </si>
  <si>
    <t>Vinař</t>
  </si>
  <si>
    <t>KATEGORIE 1. DÍVKY</t>
  </si>
  <si>
    <t>KATEGORIE  2 DÍVKY</t>
  </si>
  <si>
    <t>Samcová</t>
  </si>
  <si>
    <t>Krištofová</t>
  </si>
  <si>
    <t>Thea</t>
  </si>
  <si>
    <t>Soukupová</t>
  </si>
  <si>
    <t>Vinařová</t>
  </si>
  <si>
    <t>Julie</t>
  </si>
  <si>
    <t>Fousková</t>
  </si>
  <si>
    <t>Kejšarová</t>
  </si>
  <si>
    <t>Gleissnerová</t>
  </si>
  <si>
    <t>Hýsková</t>
  </si>
  <si>
    <t>Alžběta</t>
  </si>
  <si>
    <t>Marciš</t>
  </si>
  <si>
    <t>Drbohlav</t>
  </si>
  <si>
    <t>MŠ Velké Hamry</t>
  </si>
  <si>
    <t>Zeleňák</t>
  </si>
  <si>
    <t xml:space="preserve">Plachký </t>
  </si>
  <si>
    <t>cel.pořadí</t>
  </si>
  <si>
    <t>Gombala</t>
  </si>
  <si>
    <t>Stephanyová</t>
  </si>
  <si>
    <t>Sophie</t>
  </si>
  <si>
    <t>Chlumecká</t>
  </si>
  <si>
    <t>Rampasová</t>
  </si>
  <si>
    <t>Romana</t>
  </si>
  <si>
    <t>Balaš</t>
  </si>
  <si>
    <t>Černev</t>
  </si>
  <si>
    <t>Todor</t>
  </si>
  <si>
    <t>Melich</t>
  </si>
  <si>
    <t>Fečová</t>
  </si>
  <si>
    <t>Sarah</t>
  </si>
  <si>
    <t>Vokálová</t>
  </si>
  <si>
    <t>Řezáčová</t>
  </si>
  <si>
    <t>Šulc</t>
  </si>
  <si>
    <t>Maruška</t>
  </si>
  <si>
    <t>Samková</t>
  </si>
  <si>
    <t>Kája</t>
  </si>
  <si>
    <t>Hanušová</t>
  </si>
  <si>
    <t>Melanie</t>
  </si>
  <si>
    <t>Honejsková</t>
  </si>
  <si>
    <t>Kolman</t>
  </si>
  <si>
    <t>Bajzík</t>
  </si>
  <si>
    <t>Duštíra</t>
  </si>
  <si>
    <t>př.běh</t>
  </si>
  <si>
    <t>body</t>
  </si>
  <si>
    <t>součet</t>
  </si>
  <si>
    <t>cyklo</t>
  </si>
  <si>
    <t>atl.troj.</t>
  </si>
  <si>
    <t>celk.pořadí</t>
  </si>
  <si>
    <t xml:space="preserve">Peštová </t>
  </si>
  <si>
    <t>Daniela</t>
  </si>
  <si>
    <t>Ota</t>
  </si>
  <si>
    <t>ZŠ Šumburk</t>
  </si>
  <si>
    <t>Rydvalová</t>
  </si>
  <si>
    <t>Tököli</t>
  </si>
  <si>
    <t>Buchar</t>
  </si>
  <si>
    <t>Vomelová</t>
  </si>
  <si>
    <t>Tomešová</t>
  </si>
  <si>
    <t>Bukvicová</t>
  </si>
  <si>
    <t>Bláhová</t>
  </si>
  <si>
    <t>Jakouběová</t>
  </si>
  <si>
    <t>Strejcovský</t>
  </si>
  <si>
    <t>Hnízdo</t>
  </si>
  <si>
    <t>Vladimír</t>
  </si>
  <si>
    <t>Křivánková</t>
  </si>
  <si>
    <t>Quirsfeld</t>
  </si>
  <si>
    <t>Škodová</t>
  </si>
  <si>
    <t>Vítová</t>
  </si>
  <si>
    <t>Tatárová</t>
  </si>
  <si>
    <t>Šprenger</t>
  </si>
  <si>
    <t>Mihalík</t>
  </si>
  <si>
    <t>Vanda</t>
  </si>
  <si>
    <t>Šumb.</t>
  </si>
  <si>
    <t>Štejfová</t>
  </si>
  <si>
    <t>běh vrch</t>
  </si>
  <si>
    <t>Hana</t>
  </si>
  <si>
    <t>Prousková</t>
  </si>
  <si>
    <t>Bambušek</t>
  </si>
  <si>
    <t>Luňáčková</t>
  </si>
  <si>
    <t>Laura</t>
  </si>
  <si>
    <t>Kapčiarová</t>
  </si>
  <si>
    <t>Anastázie</t>
  </si>
  <si>
    <t>Melichová</t>
  </si>
  <si>
    <t>Beáta</t>
  </si>
  <si>
    <t>Burdová</t>
  </si>
  <si>
    <t>Rennerová</t>
  </si>
  <si>
    <t>KATEGORIE 5. CHLAPCI</t>
  </si>
  <si>
    <t>Oldřich</t>
  </si>
  <si>
    <t>ZŠ PLAVY</t>
  </si>
  <si>
    <t>ZŠVELKÉ HAMRY</t>
  </si>
  <si>
    <t>Fliťár</t>
  </si>
  <si>
    <t>ZŠ ÚdolÍ Kamenice</t>
  </si>
  <si>
    <t>Baran</t>
  </si>
  <si>
    <t>Zdeněk</t>
  </si>
  <si>
    <t>Solovyj</t>
  </si>
  <si>
    <t>Ján</t>
  </si>
  <si>
    <t>Čisárová</t>
  </si>
  <si>
    <t>Sandra</t>
  </si>
  <si>
    <t>ZŠÚdolí Kamenice</t>
  </si>
  <si>
    <t>Bémová</t>
  </si>
  <si>
    <t>Ivana</t>
  </si>
  <si>
    <t>KATEGORIE  5. DÍVKY</t>
  </si>
  <si>
    <t>KATEGORIE  4. CHLAPCI</t>
  </si>
  <si>
    <t>Záhorec</t>
  </si>
  <si>
    <t>Štefan</t>
  </si>
  <si>
    <t>ZŠ Údolí Kamenice</t>
  </si>
  <si>
    <t>Makula</t>
  </si>
  <si>
    <t>Dávid</t>
  </si>
  <si>
    <t>Kučová</t>
  </si>
  <si>
    <t>Kuřilová</t>
  </si>
  <si>
    <t>Údolí Kamenice</t>
  </si>
  <si>
    <t>Kratochvíl</t>
  </si>
  <si>
    <t>Richter</t>
  </si>
  <si>
    <t>Fedor</t>
  </si>
  <si>
    <t>Mysliveček</t>
  </si>
  <si>
    <t>Nevyhoštěný</t>
  </si>
  <si>
    <t>Kočí</t>
  </si>
  <si>
    <t>Mlynek</t>
  </si>
  <si>
    <t>Mlynkova</t>
  </si>
  <si>
    <t>Pěničková</t>
  </si>
  <si>
    <t>Očenášová</t>
  </si>
  <si>
    <t xml:space="preserve">Hudíková </t>
  </si>
  <si>
    <t>Cabrnochová</t>
  </si>
  <si>
    <t>Křížková</t>
  </si>
  <si>
    <t>Hanka</t>
  </si>
  <si>
    <t>Kocourek</t>
  </si>
  <si>
    <t>Denis</t>
  </si>
  <si>
    <t>Šimůnek</t>
  </si>
  <si>
    <t>Ondra</t>
  </si>
  <si>
    <t>Petříček</t>
  </si>
  <si>
    <t>Kuběnka</t>
  </si>
  <si>
    <t>Kubíček</t>
  </si>
  <si>
    <t>Vitvar</t>
  </si>
  <si>
    <t>Mansfeld</t>
  </si>
  <si>
    <t>KATEGORIE 2. CHLAPCI</t>
  </si>
  <si>
    <t>Patrmanová</t>
  </si>
  <si>
    <t>Kamila</t>
  </si>
  <si>
    <t>Šírová</t>
  </si>
  <si>
    <t>Choutková</t>
  </si>
  <si>
    <t>Vanessa</t>
  </si>
  <si>
    <t>Nováková</t>
  </si>
  <si>
    <t>Herclíková</t>
  </si>
  <si>
    <t>Bornová</t>
  </si>
  <si>
    <t>Egertová</t>
  </si>
  <si>
    <t>Nicol</t>
  </si>
  <si>
    <t>Dvořáková</t>
  </si>
  <si>
    <t>Šulcová</t>
  </si>
  <si>
    <t>Josefka</t>
  </si>
  <si>
    <t>Falesová</t>
  </si>
  <si>
    <t>Darja</t>
  </si>
  <si>
    <t>Nela</t>
  </si>
  <si>
    <t>KATEGORIE  BENJAMÍNCI  2012</t>
  </si>
  <si>
    <t>MŠ U školky</t>
  </si>
  <si>
    <t>Jerman</t>
  </si>
  <si>
    <t>Tollarová</t>
  </si>
  <si>
    <t xml:space="preserve">Semecká </t>
  </si>
  <si>
    <t>Hlaváčková</t>
  </si>
  <si>
    <t>Vitvarová</t>
  </si>
  <si>
    <t>Strnadová</t>
  </si>
  <si>
    <t>Viková</t>
  </si>
  <si>
    <t>Jindráková</t>
  </si>
  <si>
    <t>Štosková</t>
  </si>
  <si>
    <t>Punkertová</t>
  </si>
  <si>
    <t>Lehká</t>
  </si>
  <si>
    <t>Moravcová</t>
  </si>
  <si>
    <t>MŠ</t>
  </si>
  <si>
    <t>Malý</t>
  </si>
  <si>
    <t>Sebastian</t>
  </si>
  <si>
    <t>Hartmanová</t>
  </si>
  <si>
    <t xml:space="preserve">Černá </t>
  </si>
  <si>
    <t>Marcišová</t>
  </si>
  <si>
    <t>Slavíková</t>
  </si>
  <si>
    <t>Schovánková</t>
  </si>
  <si>
    <t>Švejdová</t>
  </si>
  <si>
    <t>Renata</t>
  </si>
  <si>
    <t>Ledecká</t>
  </si>
  <si>
    <t>Pacholíková</t>
  </si>
  <si>
    <t>Přiklopilová</t>
  </si>
  <si>
    <t xml:space="preserve">Nováková </t>
  </si>
  <si>
    <t>KATEGORIE MŠ 2009 CH</t>
  </si>
  <si>
    <t>KATEGORIE MŠ 2011  D</t>
  </si>
  <si>
    <t>KATEGORIE  MŠ 2010 DÍVKY</t>
  </si>
  <si>
    <t>MŠ Albrechtice</t>
  </si>
  <si>
    <t xml:space="preserve">Novák </t>
  </si>
  <si>
    <t>Verner</t>
  </si>
  <si>
    <t>Čejda</t>
  </si>
  <si>
    <t>KATEGORIE MŠ 2011  CHL</t>
  </si>
  <si>
    <t>Kousal</t>
  </si>
  <si>
    <t xml:space="preserve">Horák </t>
  </si>
  <si>
    <t>Balán</t>
  </si>
  <si>
    <t>Oliver Jonáš</t>
  </si>
  <si>
    <t>Horvát</t>
  </si>
  <si>
    <t>Tschischka</t>
  </si>
  <si>
    <t>Beneš</t>
  </si>
  <si>
    <t>Bém</t>
  </si>
  <si>
    <t>KATEGORIE   MŠ 2010 CHLAPCI</t>
  </si>
  <si>
    <t>Bao</t>
  </si>
  <si>
    <t>Anh Petr</t>
  </si>
  <si>
    <t>Luksa</t>
  </si>
  <si>
    <t>Nicolas</t>
  </si>
  <si>
    <t xml:space="preserve">Koldovský </t>
  </si>
  <si>
    <t>Neprášek</t>
  </si>
  <si>
    <t>Radek</t>
  </si>
  <si>
    <t>MŠ Školky</t>
  </si>
  <si>
    <t>Alexander</t>
  </si>
  <si>
    <t>KATEGORIE 2. DÍVKY</t>
  </si>
  <si>
    <t>KATEGORIE 10. CHLAPCI</t>
  </si>
  <si>
    <t>Reinl</t>
  </si>
  <si>
    <t>Sova</t>
  </si>
  <si>
    <t>Lehotský</t>
  </si>
  <si>
    <t>Šebesta</t>
  </si>
  <si>
    <t>Fedoryshchak</t>
  </si>
  <si>
    <t>Viktor</t>
  </si>
  <si>
    <t>Horváth</t>
  </si>
  <si>
    <t>Šebek</t>
  </si>
  <si>
    <t>Hofman</t>
  </si>
  <si>
    <t>Valentíny</t>
  </si>
  <si>
    <t>Musil</t>
  </si>
  <si>
    <t>Balog</t>
  </si>
  <si>
    <t>Tatář</t>
  </si>
  <si>
    <t>Raisová</t>
  </si>
  <si>
    <t>Helena</t>
  </si>
  <si>
    <t>Beňová</t>
  </si>
  <si>
    <t>Faková</t>
  </si>
  <si>
    <t>Stefanie</t>
  </si>
  <si>
    <t>Gorolová</t>
  </si>
  <si>
    <t>KATEGORIE MŠ 2009 D</t>
  </si>
  <si>
    <t>Málková</t>
  </si>
  <si>
    <t>Hůzl</t>
  </si>
  <si>
    <t>Fiřtík</t>
  </si>
  <si>
    <t>Urban</t>
  </si>
  <si>
    <t>Červinková</t>
  </si>
  <si>
    <t>Horáková</t>
  </si>
  <si>
    <t>Ester</t>
  </si>
  <si>
    <t>Soudilová</t>
  </si>
  <si>
    <t>Mikota</t>
  </si>
  <si>
    <t>Pešatová</t>
  </si>
  <si>
    <t>Neťuka</t>
  </si>
  <si>
    <t>Farkašová</t>
  </si>
  <si>
    <t xml:space="preserve">Berný </t>
  </si>
  <si>
    <t>Plachká</t>
  </si>
  <si>
    <t>1.</t>
  </si>
  <si>
    <t>2.</t>
  </si>
  <si>
    <t>9.</t>
  </si>
  <si>
    <t>5.</t>
  </si>
  <si>
    <t>6.</t>
  </si>
  <si>
    <t>7.</t>
  </si>
  <si>
    <t>4.</t>
  </si>
  <si>
    <t>3.</t>
  </si>
  <si>
    <t>8.</t>
  </si>
  <si>
    <t>11.</t>
  </si>
  <si>
    <t>10.</t>
  </si>
  <si>
    <t>13.</t>
  </si>
  <si>
    <t>17.</t>
  </si>
  <si>
    <t>18.</t>
  </si>
  <si>
    <t>19.</t>
  </si>
  <si>
    <t>21.</t>
  </si>
  <si>
    <t>22.</t>
  </si>
  <si>
    <t>Schořovská</t>
  </si>
  <si>
    <t>Chaloupková</t>
  </si>
  <si>
    <t>Šárka</t>
  </si>
  <si>
    <t>Kasper</t>
  </si>
  <si>
    <t>Gabriel</t>
  </si>
  <si>
    <t>Kulhánek</t>
  </si>
  <si>
    <t>Král</t>
  </si>
  <si>
    <t>Lebeda</t>
  </si>
  <si>
    <t>Gujda</t>
  </si>
  <si>
    <t>Kerbicová</t>
  </si>
  <si>
    <t>Zemanová</t>
  </si>
  <si>
    <t>Trkal</t>
  </si>
  <si>
    <t>Franta</t>
  </si>
  <si>
    <t>Horáček</t>
  </si>
  <si>
    <t>Burda</t>
  </si>
  <si>
    <t>Peterka</t>
  </si>
  <si>
    <t xml:space="preserve"> MŠ Radniční</t>
  </si>
  <si>
    <t>Patricie</t>
  </si>
  <si>
    <t>Marie Anna</t>
  </si>
  <si>
    <t>Švecová</t>
  </si>
  <si>
    <t>Zelenka</t>
  </si>
  <si>
    <t>Kiňa</t>
  </si>
  <si>
    <t>Fejfarová</t>
  </si>
  <si>
    <t>Glaser</t>
  </si>
  <si>
    <t>Olík</t>
  </si>
  <si>
    <t>Drda</t>
  </si>
  <si>
    <t>Poselt</t>
  </si>
  <si>
    <t>Neťuková</t>
  </si>
  <si>
    <t>Nikol</t>
  </si>
  <si>
    <t xml:space="preserve">Svárovská </t>
  </si>
  <si>
    <t>Diana</t>
  </si>
  <si>
    <t>Purtíková</t>
  </si>
  <si>
    <t>Jodas</t>
  </si>
  <si>
    <t>Kochánek</t>
  </si>
  <si>
    <t>Kasperová</t>
  </si>
  <si>
    <t>Marousková</t>
  </si>
  <si>
    <t>Fišera</t>
  </si>
  <si>
    <t>Jirka</t>
  </si>
  <si>
    <t>Amálie</t>
  </si>
  <si>
    <t>Albrechtice</t>
  </si>
  <si>
    <t>Janda</t>
  </si>
  <si>
    <t>Vodička</t>
  </si>
  <si>
    <t>14.</t>
  </si>
  <si>
    <t>Chvojka</t>
  </si>
  <si>
    <t xml:space="preserve">Dubská </t>
  </si>
  <si>
    <t>Grammer</t>
  </si>
  <si>
    <t>Svobodová</t>
  </si>
  <si>
    <t>Hotovcová</t>
  </si>
  <si>
    <t>Alena</t>
  </si>
  <si>
    <t>Tancošová</t>
  </si>
  <si>
    <t>Suttner</t>
  </si>
  <si>
    <t>Tuvora</t>
  </si>
  <si>
    <t>Pospíšil</t>
  </si>
  <si>
    <t>Harcuba</t>
  </si>
  <si>
    <t xml:space="preserve">Fiřtíková </t>
  </si>
  <si>
    <t>Anita</t>
  </si>
  <si>
    <t>Růžičková</t>
  </si>
  <si>
    <t>Bára</t>
  </si>
  <si>
    <t>Cicková</t>
  </si>
  <si>
    <t>Martínková</t>
  </si>
  <si>
    <t>Jarolímková</t>
  </si>
  <si>
    <t>Šilhán</t>
  </si>
  <si>
    <t>Blaschke</t>
  </si>
  <si>
    <t>Zbyšek</t>
  </si>
  <si>
    <t>Szilágyi</t>
  </si>
  <si>
    <t>Alexandr</t>
  </si>
  <si>
    <t>Kučera</t>
  </si>
  <si>
    <t>Cudrák</t>
  </si>
  <si>
    <t>Pospíšilová</t>
  </si>
  <si>
    <t xml:space="preserve">Richtrová </t>
  </si>
  <si>
    <t>Aleš</t>
  </si>
  <si>
    <t>Hejsek</t>
  </si>
  <si>
    <t>Nepimach</t>
  </si>
  <si>
    <t>Dohelská</t>
  </si>
  <si>
    <t>Markéta</t>
  </si>
  <si>
    <t>Koldovská</t>
  </si>
  <si>
    <t>Klíma</t>
  </si>
  <si>
    <t>Kopecká</t>
  </si>
  <si>
    <t>Dojiva</t>
  </si>
  <si>
    <t>Švec</t>
  </si>
  <si>
    <t>Bandyová</t>
  </si>
  <si>
    <t xml:space="preserve">Gombalová </t>
  </si>
  <si>
    <t>Karla</t>
  </si>
  <si>
    <t>Vélová</t>
  </si>
  <si>
    <t xml:space="preserve">Lejsková </t>
  </si>
  <si>
    <t xml:space="preserve">Groshgott </t>
  </si>
  <si>
    <t>Szostoková</t>
  </si>
  <si>
    <t>Olachová</t>
  </si>
  <si>
    <t>Mikuláš</t>
  </si>
  <si>
    <t>Šimek</t>
  </si>
  <si>
    <t>Sestava kompatibility pro PBT obratnost.xls</t>
  </si>
  <si>
    <t>Spustit: 21.3.2016 17:33</t>
  </si>
  <si>
    <t>Následující funkce sešitu nejsou podporovány dřívějšími verzemi aplikace Excel. V případě otevření sešitu v dřívější verzi aplikace Excel nebo v případě uložení sešitu v dřívějším formátu souborů může dojít ke ztrátě nebo omezení uvedených funkcí.</t>
  </si>
  <si>
    <t>Nevýznamná ztráta věrnosti</t>
  </si>
  <si>
    <t>Počet výskytů</t>
  </si>
  <si>
    <t>Verze</t>
  </si>
  <si>
    <t>Některé buňky nebo styly tohoto sešitu obsahují formátování, které není ve vybraném formátu souborů podporováno. Tyto formáty budou převedeny na nejbližší odpovídající formát, který je k dispozici.</t>
  </si>
  <si>
    <t>Excel 97–2003</t>
  </si>
  <si>
    <t>obratn.</t>
  </si>
  <si>
    <t xml:space="preserve">Řezníčková </t>
  </si>
  <si>
    <t>Josífková</t>
  </si>
  <si>
    <t>Řezníček</t>
  </si>
  <si>
    <t>Pavliček</t>
  </si>
  <si>
    <t>obratn</t>
  </si>
  <si>
    <t>Vodvárka</t>
  </si>
  <si>
    <t xml:space="preserve">Kousalová </t>
  </si>
  <si>
    <t>Stibůrková</t>
  </si>
  <si>
    <t>12.</t>
  </si>
  <si>
    <t>15.</t>
  </si>
  <si>
    <t>16.</t>
  </si>
  <si>
    <t>20.</t>
  </si>
  <si>
    <t>23.</t>
  </si>
  <si>
    <t>24.</t>
  </si>
  <si>
    <t>25.</t>
  </si>
  <si>
    <t>26.</t>
  </si>
  <si>
    <t>27.</t>
  </si>
  <si>
    <t>28.</t>
  </si>
  <si>
    <t>.</t>
  </si>
  <si>
    <t>30.</t>
  </si>
  <si>
    <t>31.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</si>
</sst>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53"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"/>
      <family val="2"/>
      <charset val="238"/>
    </font>
    <font>
      <sz val="10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i/>
      <sz val="12"/>
      <color indexed="30"/>
      <name val="Arial"/>
      <family val="2"/>
      <charset val="238"/>
    </font>
    <font>
      <sz val="10"/>
      <color indexed="30"/>
      <name val="Arial"/>
      <family val="2"/>
      <charset val="238"/>
    </font>
    <font>
      <b/>
      <i/>
      <sz val="12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indexed="30"/>
      <name val="Arial"/>
      <family val="2"/>
      <charset val="238"/>
    </font>
    <font>
      <i/>
      <sz val="18"/>
      <name val="Arial"/>
      <family val="2"/>
      <charset val="238"/>
    </font>
    <font>
      <b/>
      <sz val="18"/>
      <color indexed="30"/>
      <name val="Arial"/>
      <family val="2"/>
      <charset val="238"/>
    </font>
    <font>
      <sz val="18"/>
      <color indexed="30"/>
      <name val="Arial"/>
      <family val="2"/>
      <charset val="238"/>
    </font>
    <font>
      <b/>
      <i/>
      <sz val="18"/>
      <color indexed="10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2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6" applyNumberForma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45">
    <xf numFmtId="0" fontId="0" fillId="0" borderId="0" xfId="0"/>
    <xf numFmtId="0" fontId="20" fillId="0" borderId="10" xfId="36" applyFont="1" applyBorder="1"/>
    <xf numFmtId="0" fontId="20" fillId="0" borderId="10" xfId="36" applyFont="1" applyBorder="1" applyAlignment="1">
      <alignment horizontal="left"/>
    </xf>
    <xf numFmtId="0" fontId="20" fillId="0" borderId="10" xfId="36" applyFont="1" applyFill="1" applyBorder="1"/>
    <xf numFmtId="0" fontId="20" fillId="0" borderId="0" xfId="0" applyFont="1"/>
    <xf numFmtId="0" fontId="20" fillId="0" borderId="10" xfId="37" applyFont="1" applyFill="1" applyBorder="1"/>
    <xf numFmtId="0" fontId="20" fillId="0" borderId="10" xfId="37" applyFont="1" applyBorder="1"/>
    <xf numFmtId="0" fontId="11" fillId="0" borderId="0" xfId="0" applyFont="1"/>
    <xf numFmtId="0" fontId="0" fillId="0" borderId="10" xfId="0" applyBorder="1"/>
    <xf numFmtId="0" fontId="20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20" fillId="0" borderId="0" xfId="0" applyFont="1" applyFill="1"/>
    <xf numFmtId="0" fontId="20" fillId="0" borderId="11" xfId="0" applyFont="1" applyBorder="1"/>
    <xf numFmtId="0" fontId="19" fillId="0" borderId="11" xfId="0" applyFont="1" applyBorder="1"/>
    <xf numFmtId="0" fontId="20" fillId="0" borderId="10" xfId="0" applyFont="1" applyFill="1" applyBorder="1"/>
    <xf numFmtId="0" fontId="20" fillId="0" borderId="0" xfId="0" applyFont="1" applyBorder="1"/>
    <xf numFmtId="0" fontId="20" fillId="0" borderId="0" xfId="0" applyFont="1" applyFill="1" applyBorder="1"/>
    <xf numFmtId="0" fontId="0" fillId="0" borderId="0" xfId="0" applyBorder="1"/>
    <xf numFmtId="0" fontId="20" fillId="0" borderId="10" xfId="35" applyFont="1" applyFill="1" applyBorder="1"/>
    <xf numFmtId="0" fontId="20" fillId="0" borderId="0" xfId="35" applyFont="1" applyFill="1" applyBorder="1" applyAlignment="1">
      <alignment horizontal="center" vertical="center"/>
    </xf>
    <xf numFmtId="0" fontId="20" fillId="0" borderId="0" xfId="35" applyFont="1" applyFill="1" applyBorder="1"/>
    <xf numFmtId="0" fontId="20" fillId="0" borderId="10" xfId="34" applyFont="1" applyFill="1" applyBorder="1"/>
    <xf numFmtId="0" fontId="20" fillId="0" borderId="0" xfId="34" applyFont="1" applyFill="1" applyBorder="1"/>
    <xf numFmtId="0" fontId="20" fillId="0" borderId="10" xfId="33" applyFont="1" applyFill="1" applyBorder="1"/>
    <xf numFmtId="0" fontId="20" fillId="0" borderId="10" xfId="33" applyFont="1" applyFill="1" applyBorder="1" applyAlignment="1">
      <alignment horizontal="left"/>
    </xf>
    <xf numFmtId="0" fontId="20" fillId="0" borderId="0" xfId="33" applyFont="1" applyFill="1" applyBorder="1"/>
    <xf numFmtId="0" fontId="20" fillId="0" borderId="0" xfId="33" applyFont="1" applyFill="1" applyBorder="1" applyAlignment="1">
      <alignment horizontal="center" vertical="center"/>
    </xf>
    <xf numFmtId="0" fontId="20" fillId="0" borderId="10" xfId="32" applyFont="1" applyFill="1" applyBorder="1"/>
    <xf numFmtId="0" fontId="20" fillId="0" borderId="0" xfId="32" applyFont="1" applyFill="1" applyBorder="1"/>
    <xf numFmtId="0" fontId="20" fillId="0" borderId="0" xfId="32" applyFont="1" applyFill="1" applyBorder="1" applyAlignment="1">
      <alignment horizontal="center" vertical="center"/>
    </xf>
    <xf numFmtId="0" fontId="20" fillId="0" borderId="10" xfId="31" applyFont="1" applyFill="1" applyBorder="1"/>
    <xf numFmtId="0" fontId="20" fillId="0" borderId="0" xfId="31" applyFont="1" applyFill="1" applyBorder="1" applyAlignment="1">
      <alignment horizontal="center" vertical="center"/>
    </xf>
    <xf numFmtId="0" fontId="20" fillId="0" borderId="0" xfId="31" applyFont="1" applyFill="1" applyBorder="1"/>
    <xf numFmtId="0" fontId="20" fillId="0" borderId="10" xfId="30" applyFont="1" applyFill="1" applyBorder="1"/>
    <xf numFmtId="0" fontId="20" fillId="0" borderId="0" xfId="30" applyFont="1" applyFill="1" applyBorder="1"/>
    <xf numFmtId="0" fontId="20" fillId="0" borderId="0" xfId="30" applyFont="1" applyFill="1" applyBorder="1" applyAlignment="1">
      <alignment horizontal="center" vertical="center"/>
    </xf>
    <xf numFmtId="0" fontId="20" fillId="0" borderId="10" xfId="29" applyFont="1" applyFill="1" applyBorder="1"/>
    <xf numFmtId="0" fontId="20" fillId="0" borderId="0" xfId="29" applyFont="1" applyFill="1" applyBorder="1" applyAlignment="1">
      <alignment horizontal="center" vertical="center"/>
    </xf>
    <xf numFmtId="0" fontId="20" fillId="0" borderId="0" xfId="29" applyFont="1" applyFill="1" applyBorder="1"/>
    <xf numFmtId="0" fontId="22" fillId="0" borderId="0" xfId="29" applyFont="1" applyFill="1" applyBorder="1"/>
    <xf numFmtId="0" fontId="20" fillId="0" borderId="10" xfId="28" applyFont="1" applyFill="1" applyBorder="1"/>
    <xf numFmtId="0" fontId="20" fillId="0" borderId="0" xfId="28" applyFont="1" applyFill="1" applyBorder="1"/>
    <xf numFmtId="0" fontId="20" fillId="0" borderId="0" xfId="28" applyFont="1" applyFill="1" applyBorder="1" applyAlignment="1">
      <alignment horizontal="center" vertical="center"/>
    </xf>
    <xf numFmtId="0" fontId="20" fillId="0" borderId="10" xfId="39" applyFont="1" applyFill="1" applyBorder="1"/>
    <xf numFmtId="0" fontId="23" fillId="0" borderId="10" xfId="0" applyFont="1" applyBorder="1" applyAlignment="1">
      <alignment horizontal="center" vertical="center"/>
    </xf>
    <xf numFmtId="0" fontId="20" fillId="0" borderId="0" xfId="36" applyFont="1" applyFill="1" applyBorder="1"/>
    <xf numFmtId="0" fontId="0" fillId="0" borderId="11" xfId="0" applyBorder="1"/>
    <xf numFmtId="0" fontId="11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12" xfId="0" applyFont="1" applyBorder="1" applyAlignment="1">
      <alignment horizontal="center"/>
    </xf>
    <xf numFmtId="0" fontId="0" fillId="0" borderId="10" xfId="0" applyFill="1" applyBorder="1"/>
    <xf numFmtId="0" fontId="24" fillId="0" borderId="11" xfId="28" applyFont="1" applyFill="1" applyBorder="1"/>
    <xf numFmtId="0" fontId="24" fillId="0" borderId="0" xfId="0" applyFont="1"/>
    <xf numFmtId="0" fontId="20" fillId="0" borderId="12" xfId="28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/>
    </xf>
    <xf numFmtId="0" fontId="22" fillId="0" borderId="10" xfId="0" applyFont="1" applyBorder="1"/>
    <xf numFmtId="0" fontId="24" fillId="0" borderId="13" xfId="30" applyFont="1" applyFill="1" applyBorder="1"/>
    <xf numFmtId="0" fontId="20" fillId="0" borderId="12" xfId="30" applyFont="1" applyFill="1" applyBorder="1" applyAlignment="1">
      <alignment horizontal="center" vertical="center"/>
    </xf>
    <xf numFmtId="0" fontId="20" fillId="0" borderId="12" xfId="30" applyFont="1" applyFill="1" applyBorder="1" applyAlignment="1">
      <alignment horizontal="center"/>
    </xf>
    <xf numFmtId="0" fontId="0" fillId="0" borderId="12" xfId="0" applyBorder="1"/>
    <xf numFmtId="0" fontId="24" fillId="0" borderId="11" xfId="31" applyFont="1" applyFill="1" applyBorder="1"/>
    <xf numFmtId="0" fontId="20" fillId="0" borderId="12" xfId="31" applyFont="1" applyFill="1" applyBorder="1" applyAlignment="1">
      <alignment horizontal="center" vertical="center"/>
    </xf>
    <xf numFmtId="0" fontId="20" fillId="0" borderId="12" xfId="32" applyFont="1" applyFill="1" applyBorder="1" applyAlignment="1">
      <alignment horizontal="center"/>
    </xf>
    <xf numFmtId="0" fontId="20" fillId="0" borderId="12" xfId="33" applyFont="1" applyFill="1" applyBorder="1"/>
    <xf numFmtId="0" fontId="20" fillId="0" borderId="12" xfId="33" applyFont="1" applyFill="1" applyBorder="1" applyAlignment="1">
      <alignment horizontal="center" vertical="center"/>
    </xf>
    <xf numFmtId="0" fontId="20" fillId="0" borderId="12" xfId="35" applyFont="1" applyFill="1" applyBorder="1" applyAlignment="1">
      <alignment vertical="center"/>
    </xf>
    <xf numFmtId="0" fontId="20" fillId="0" borderId="14" xfId="35" applyFont="1" applyFill="1" applyBorder="1" applyAlignment="1">
      <alignment horizontal="center" vertical="center"/>
    </xf>
    <xf numFmtId="0" fontId="22" fillId="0" borderId="10" xfId="37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/>
    <xf numFmtId="0" fontId="19" fillId="0" borderId="0" xfId="0" applyFont="1" applyBorder="1" applyAlignment="1">
      <alignment horizontal="center"/>
    </xf>
    <xf numFmtId="0" fontId="20" fillId="0" borderId="12" xfId="36" applyFont="1" applyBorder="1"/>
    <xf numFmtId="0" fontId="20" fillId="0" borderId="13" xfId="0" applyFont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2" xfId="0" applyFont="1" applyBorder="1" applyAlignment="1"/>
    <xf numFmtId="0" fontId="20" fillId="0" borderId="12" xfId="35" applyFont="1" applyFill="1" applyBorder="1" applyAlignment="1"/>
    <xf numFmtId="0" fontId="20" fillId="0" borderId="12" xfId="32" applyFont="1" applyFill="1" applyBorder="1" applyAlignment="1">
      <alignment horizontal="center" vertical="center"/>
    </xf>
    <xf numFmtId="0" fontId="20" fillId="0" borderId="12" xfId="31" applyFont="1" applyFill="1" applyBorder="1" applyAlignment="1">
      <alignment horizontal="center"/>
    </xf>
    <xf numFmtId="0" fontId="20" fillId="0" borderId="12" xfId="28" applyFont="1" applyFill="1" applyBorder="1" applyAlignment="1">
      <alignment horizontal="center"/>
    </xf>
    <xf numFmtId="0" fontId="22" fillId="0" borderId="12" xfId="37" applyFont="1" applyFill="1" applyBorder="1" applyAlignment="1">
      <alignment horizontal="left"/>
    </xf>
    <xf numFmtId="0" fontId="24" fillId="0" borderId="12" xfId="32" applyFont="1" applyFill="1" applyBorder="1"/>
    <xf numFmtId="0" fontId="26" fillId="0" borderId="10" xfId="0" applyFont="1" applyBorder="1"/>
    <xf numFmtId="0" fontId="27" fillId="0" borderId="10" xfId="0" applyFont="1" applyBorder="1"/>
    <xf numFmtId="0" fontId="28" fillId="0" borderId="10" xfId="0" applyFont="1" applyBorder="1"/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30" fillId="0" borderId="10" xfId="0" applyFont="1" applyBorder="1" applyAlignment="1">
      <alignment horizontal="center" vertical="center"/>
    </xf>
    <xf numFmtId="0" fontId="31" fillId="0" borderId="10" xfId="0" applyFont="1" applyBorder="1"/>
    <xf numFmtId="0" fontId="30" fillId="0" borderId="10" xfId="0" applyFont="1" applyBorder="1" applyAlignment="1">
      <alignment horizontal="center"/>
    </xf>
    <xf numFmtId="0" fontId="32" fillId="0" borderId="10" xfId="0" applyFont="1" applyBorder="1"/>
    <xf numFmtId="0" fontId="30" fillId="0" borderId="10" xfId="0" applyFont="1" applyBorder="1"/>
    <xf numFmtId="0" fontId="0" fillId="0" borderId="0" xfId="0" applyFill="1"/>
    <xf numFmtId="0" fontId="0" fillId="0" borderId="0" xfId="0" applyFill="1" applyBorder="1"/>
    <xf numFmtId="0" fontId="33" fillId="0" borderId="10" xfId="0" applyFont="1" applyBorder="1" applyAlignment="1">
      <alignment horizontal="center" vertical="center"/>
    </xf>
    <xf numFmtId="0" fontId="34" fillId="0" borderId="10" xfId="0" applyFont="1" applyBorder="1"/>
    <xf numFmtId="0" fontId="33" fillId="0" borderId="10" xfId="0" applyFont="1" applyBorder="1" applyAlignment="1">
      <alignment horizontal="center"/>
    </xf>
    <xf numFmtId="0" fontId="33" fillId="0" borderId="10" xfId="0" applyFont="1" applyBorder="1"/>
    <xf numFmtId="0" fontId="29" fillId="0" borderId="0" xfId="0" applyFont="1" applyFill="1" applyBorder="1"/>
    <xf numFmtId="0" fontId="27" fillId="0" borderId="0" xfId="0" applyFont="1" applyBorder="1"/>
    <xf numFmtId="0" fontId="26" fillId="0" borderId="10" xfId="0" applyFont="1" applyFill="1" applyBorder="1"/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/>
    </xf>
    <xf numFmtId="0" fontId="35" fillId="0" borderId="10" xfId="0" applyFont="1" applyBorder="1"/>
    <xf numFmtId="0" fontId="37" fillId="0" borderId="10" xfId="0" applyFont="1" applyBorder="1"/>
    <xf numFmtId="0" fontId="22" fillId="0" borderId="10" xfId="0" applyFont="1" applyFill="1" applyBorder="1"/>
    <xf numFmtId="0" fontId="11" fillId="0" borderId="0" xfId="0" applyFont="1" applyFill="1" applyBorder="1"/>
    <xf numFmtId="0" fontId="22" fillId="0" borderId="10" xfId="35" applyFont="1" applyFill="1" applyBorder="1" applyAlignment="1">
      <alignment horizontal="left"/>
    </xf>
    <xf numFmtId="0" fontId="38" fillId="0" borderId="0" xfId="0" applyFont="1"/>
    <xf numFmtId="0" fontId="22" fillId="0" borderId="10" xfId="34" applyFont="1" applyFill="1" applyBorder="1" applyAlignment="1">
      <alignment horizontal="left"/>
    </xf>
    <xf numFmtId="0" fontId="38" fillId="0" borderId="0" xfId="0" applyFont="1" applyFill="1"/>
    <xf numFmtId="0" fontId="22" fillId="0" borderId="10" xfId="37" applyFont="1" applyFill="1" applyBorder="1" applyAlignment="1"/>
    <xf numFmtId="0" fontId="20" fillId="0" borderId="10" xfId="0" applyNumberFormat="1" applyFont="1" applyBorder="1"/>
    <xf numFmtId="0" fontId="50" fillId="0" borderId="10" xfId="0" applyFont="1" applyBorder="1"/>
    <xf numFmtId="0" fontId="20" fillId="0" borderId="0" xfId="37" applyFont="1" applyBorder="1"/>
    <xf numFmtId="0" fontId="26" fillId="0" borderId="0" xfId="0" applyFont="1" applyBorder="1"/>
    <xf numFmtId="0" fontId="51" fillId="0" borderId="10" xfId="0" applyFont="1" applyBorder="1"/>
    <xf numFmtId="0" fontId="52" fillId="0" borderId="10" xfId="0" applyFont="1" applyBorder="1"/>
    <xf numFmtId="0" fontId="20" fillId="0" borderId="0" xfId="37" applyFont="1" applyFill="1" applyBorder="1"/>
    <xf numFmtId="0" fontId="19" fillId="0" borderId="0" xfId="0" applyFont="1" applyBorder="1"/>
    <xf numFmtId="0" fontId="11" fillId="0" borderId="0" xfId="0" applyFont="1" applyBorder="1"/>
    <xf numFmtId="0" fontId="34" fillId="0" borderId="0" xfId="0" applyFont="1" applyBorder="1"/>
    <xf numFmtId="0" fontId="28" fillId="0" borderId="0" xfId="0" applyFont="1" applyBorder="1"/>
    <xf numFmtId="164" fontId="19" fillId="0" borderId="10" xfId="0" applyNumberFormat="1" applyFont="1" applyBorder="1"/>
    <xf numFmtId="164" fontId="26" fillId="0" borderId="10" xfId="0" applyNumberFormat="1" applyFont="1" applyBorder="1"/>
    <xf numFmtId="164" fontId="27" fillId="0" borderId="0" xfId="0" applyNumberFormat="1" applyFont="1" applyBorder="1"/>
    <xf numFmtId="164" fontId="0" fillId="0" borderId="0" xfId="0" applyNumberFormat="1"/>
    <xf numFmtId="21" fontId="0" fillId="0" borderId="0" xfId="0" applyNumberFormat="1"/>
    <xf numFmtId="164" fontId="26" fillId="0" borderId="0" xfId="0" applyNumberFormat="1" applyFont="1" applyBorder="1"/>
    <xf numFmtId="164" fontId="0" fillId="0" borderId="0" xfId="0" applyNumberFormat="1" applyBorder="1"/>
    <xf numFmtId="0" fontId="40" fillId="0" borderId="0" xfId="0" applyFont="1"/>
    <xf numFmtId="0" fontId="40" fillId="0" borderId="15" xfId="0" applyFont="1" applyBorder="1"/>
    <xf numFmtId="0" fontId="41" fillId="0" borderId="0" xfId="0" applyFont="1"/>
    <xf numFmtId="0" fontId="40" fillId="0" borderId="10" xfId="39" applyFont="1" applyFill="1" applyBorder="1"/>
    <xf numFmtId="0" fontId="42" fillId="0" borderId="10" xfId="37" applyFont="1" applyFill="1" applyBorder="1" applyAlignment="1">
      <alignment horizontal="left"/>
    </xf>
    <xf numFmtId="0" fontId="4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43" fillId="0" borderId="10" xfId="0" applyFont="1" applyBorder="1"/>
    <xf numFmtId="0" fontId="44" fillId="0" borderId="10" xfId="0" applyFont="1" applyFill="1" applyBorder="1"/>
    <xf numFmtId="0" fontId="42" fillId="0" borderId="10" xfId="0" applyFont="1" applyBorder="1"/>
    <xf numFmtId="0" fontId="40" fillId="0" borderId="12" xfId="0" applyFont="1" applyBorder="1" applyAlignment="1">
      <alignment horizontal="center"/>
    </xf>
    <xf numFmtId="0" fontId="41" fillId="0" borderId="10" xfId="0" applyFont="1" applyBorder="1"/>
    <xf numFmtId="0" fontId="40" fillId="0" borderId="10" xfId="0" applyFont="1" applyBorder="1"/>
    <xf numFmtId="0" fontId="45" fillId="0" borderId="10" xfId="0" applyFont="1" applyBorder="1"/>
    <xf numFmtId="0" fontId="40" fillId="0" borderId="10" xfId="0" applyFont="1" applyFill="1" applyBorder="1"/>
    <xf numFmtId="0" fontId="40" fillId="0" borderId="12" xfId="39" applyFont="1" applyFill="1" applyBorder="1" applyAlignment="1">
      <alignment horizontal="center" vertical="center"/>
    </xf>
    <xf numFmtId="0" fontId="45" fillId="0" borderId="0" xfId="0" applyFont="1" applyBorder="1"/>
    <xf numFmtId="0" fontId="40" fillId="0" borderId="0" xfId="39" applyFont="1" applyFill="1" applyBorder="1"/>
    <xf numFmtId="0" fontId="41" fillId="0" borderId="0" xfId="0" applyFont="1" applyBorder="1"/>
    <xf numFmtId="0" fontId="40" fillId="0" borderId="0" xfId="0" applyFont="1" applyBorder="1"/>
    <xf numFmtId="0" fontId="41" fillId="0" borderId="0" xfId="0" applyFont="1" applyFill="1" applyBorder="1"/>
    <xf numFmtId="0" fontId="46" fillId="0" borderId="0" xfId="0" applyFont="1" applyBorder="1"/>
    <xf numFmtId="0" fontId="40" fillId="0" borderId="12" xfId="0" applyFont="1" applyFill="1" applyBorder="1" applyAlignment="1">
      <alignment horizontal="center"/>
    </xf>
    <xf numFmtId="0" fontId="40" fillId="0" borderId="12" xfId="39" applyFont="1" applyFill="1" applyBorder="1"/>
    <xf numFmtId="0" fontId="40" fillId="0" borderId="0" xfId="39" applyFont="1" applyFill="1" applyBorder="1" applyAlignment="1">
      <alignment horizontal="center" vertical="center"/>
    </xf>
    <xf numFmtId="164" fontId="41" fillId="0" borderId="0" xfId="0" applyNumberFormat="1" applyFont="1"/>
    <xf numFmtId="164" fontId="40" fillId="0" borderId="10" xfId="0" applyNumberFormat="1" applyFont="1" applyBorder="1"/>
    <xf numFmtId="164" fontId="45" fillId="0" borderId="0" xfId="0" applyNumberFormat="1" applyFont="1" applyBorder="1"/>
    <xf numFmtId="164" fontId="40" fillId="0" borderId="0" xfId="0" applyNumberFormat="1" applyFont="1" applyBorder="1"/>
    <xf numFmtId="164" fontId="41" fillId="0" borderId="0" xfId="0" applyNumberFormat="1" applyFont="1" applyBorder="1"/>
    <xf numFmtId="0" fontId="40" fillId="0" borderId="0" xfId="0" applyFont="1" applyFill="1"/>
    <xf numFmtId="0" fontId="41" fillId="0" borderId="0" xfId="0" applyFont="1" applyFill="1"/>
    <xf numFmtId="0" fontId="40" fillId="0" borderId="10" xfId="38" applyFont="1" applyFill="1" applyBorder="1"/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0" xfId="0" applyFont="1" applyBorder="1"/>
    <xf numFmtId="0" fontId="42" fillId="0" borderId="10" xfId="0" applyFont="1" applyFill="1" applyBorder="1"/>
    <xf numFmtId="0" fontId="48" fillId="0" borderId="10" xfId="0" applyFont="1" applyBorder="1"/>
    <xf numFmtId="0" fontId="41" fillId="0" borderId="10" xfId="0" applyFont="1" applyFill="1" applyBorder="1"/>
    <xf numFmtId="0" fontId="40" fillId="0" borderId="12" xfId="38" applyFont="1" applyFill="1" applyBorder="1" applyAlignment="1">
      <alignment horizontal="center"/>
    </xf>
    <xf numFmtId="0" fontId="40" fillId="0" borderId="12" xfId="38" applyFont="1" applyFill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40" fillId="0" borderId="0" xfId="38" applyFont="1" applyFill="1" applyBorder="1"/>
    <xf numFmtId="0" fontId="48" fillId="0" borderId="0" xfId="0" applyFont="1" applyBorder="1"/>
    <xf numFmtId="0" fontId="40" fillId="0" borderId="0" xfId="0" applyFont="1" applyFill="1" applyBorder="1"/>
    <xf numFmtId="0" fontId="40" fillId="0" borderId="0" xfId="38" applyFont="1" applyFill="1" applyBorder="1" applyAlignment="1">
      <alignment horizontal="center" vertical="center"/>
    </xf>
    <xf numFmtId="164" fontId="48" fillId="0" borderId="10" xfId="0" applyNumberFormat="1" applyFont="1" applyBorder="1"/>
    <xf numFmtId="164" fontId="48" fillId="0" borderId="0" xfId="0" applyNumberFormat="1" applyFont="1" applyBorder="1"/>
    <xf numFmtId="0" fontId="40" fillId="0" borderId="11" xfId="0" applyFont="1" applyBorder="1"/>
    <xf numFmtId="0" fontId="42" fillId="0" borderId="0" xfId="0" applyFont="1" applyBorder="1" applyAlignment="1">
      <alignment horizontal="center"/>
    </xf>
    <xf numFmtId="0" fontId="40" fillId="0" borderId="10" xfId="37" applyFont="1" applyFill="1" applyBorder="1"/>
    <xf numFmtId="0" fontId="40" fillId="0" borderId="10" xfId="37" applyFont="1" applyBorder="1"/>
    <xf numFmtId="0" fontId="40" fillId="0" borderId="13" xfId="0" applyFont="1" applyBorder="1" applyAlignment="1">
      <alignment horizontal="center"/>
    </xf>
    <xf numFmtId="0" fontId="40" fillId="0" borderId="0" xfId="37" applyFont="1" applyFill="1" applyBorder="1"/>
    <xf numFmtId="0" fontId="19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6" xfId="0" applyNumberFormat="1" applyBorder="1" applyAlignment="1">
      <alignment vertical="top" wrapText="1"/>
    </xf>
    <xf numFmtId="0" fontId="0" fillId="0" borderId="17" xfId="0" applyNumberFormat="1" applyBorder="1" applyAlignment="1">
      <alignment vertical="top" wrapText="1"/>
    </xf>
    <xf numFmtId="0" fontId="19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0" fontId="36" fillId="0" borderId="10" xfId="0" applyFont="1" applyBorder="1"/>
    <xf numFmtId="164" fontId="22" fillId="0" borderId="10" xfId="0" applyNumberFormat="1" applyFont="1" applyBorder="1"/>
    <xf numFmtId="0" fontId="20" fillId="0" borderId="12" xfId="0" applyFont="1" applyBorder="1"/>
    <xf numFmtId="0" fontId="11" fillId="0" borderId="10" xfId="0" applyFont="1" applyFill="1" applyBorder="1"/>
    <xf numFmtId="0" fontId="19" fillId="0" borderId="13" xfId="0" applyFont="1" applyBorder="1"/>
    <xf numFmtId="0" fontId="20" fillId="0" borderId="12" xfId="37" applyFont="1" applyFill="1" applyBorder="1"/>
    <xf numFmtId="0" fontId="20" fillId="0" borderId="10" xfId="37" applyFont="1" applyFill="1" applyBorder="1" applyAlignment="1">
      <alignment horizontal="left"/>
    </xf>
    <xf numFmtId="0" fontId="48" fillId="0" borderId="19" xfId="0" applyFont="1" applyBorder="1"/>
    <xf numFmtId="164" fontId="42" fillId="0" borderId="10" xfId="0" applyNumberFormat="1" applyFont="1" applyBorder="1"/>
    <xf numFmtId="0" fontId="40" fillId="0" borderId="11" xfId="39" applyFont="1" applyFill="1" applyBorder="1"/>
    <xf numFmtId="0" fontId="41" fillId="0" borderId="11" xfId="0" applyFont="1" applyBorder="1"/>
    <xf numFmtId="0" fontId="45" fillId="0" borderId="11" xfId="0" applyFont="1" applyBorder="1"/>
    <xf numFmtId="164" fontId="45" fillId="0" borderId="11" xfId="0" applyNumberFormat="1" applyFont="1" applyBorder="1"/>
    <xf numFmtId="0" fontId="40" fillId="0" borderId="11" xfId="0" applyFont="1" applyFill="1" applyBorder="1"/>
    <xf numFmtId="0" fontId="22" fillId="0" borderId="10" xfId="0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164" fontId="39" fillId="0" borderId="10" xfId="0" applyNumberFormat="1" applyFont="1" applyBorder="1"/>
    <xf numFmtId="164" fontId="19" fillId="0" borderId="0" xfId="0" applyNumberFormat="1" applyFont="1"/>
    <xf numFmtId="0" fontId="22" fillId="0" borderId="0" xfId="0" applyFont="1" applyBorder="1"/>
    <xf numFmtId="0" fontId="27" fillId="0" borderId="10" xfId="0" applyFont="1" applyFill="1" applyBorder="1"/>
    <xf numFmtId="0" fontId="30" fillId="0" borderId="12" xfId="0" applyFont="1" applyBorder="1"/>
    <xf numFmtId="0" fontId="31" fillId="0" borderId="12" xfId="0" applyFont="1" applyBorder="1"/>
    <xf numFmtId="0" fontId="30" fillId="0" borderId="20" xfId="0" applyFont="1" applyBorder="1"/>
    <xf numFmtId="0" fontId="31" fillId="0" borderId="20" xfId="0" applyFont="1" applyBorder="1"/>
    <xf numFmtId="0" fontId="0" fillId="0" borderId="20" xfId="0" applyBorder="1"/>
    <xf numFmtId="165" fontId="19" fillId="0" borderId="10" xfId="0" applyNumberFormat="1" applyFont="1" applyBorder="1" applyAlignment="1">
      <alignment horizontal="right"/>
    </xf>
    <xf numFmtId="165" fontId="19" fillId="0" borderId="10" xfId="0" applyNumberFormat="1" applyFont="1" applyFill="1" applyBorder="1" applyAlignment="1">
      <alignment horizontal="right"/>
    </xf>
    <xf numFmtId="165" fontId="22" fillId="0" borderId="10" xfId="0" applyNumberFormat="1" applyFont="1" applyBorder="1" applyAlignment="1">
      <alignment horizontal="right"/>
    </xf>
    <xf numFmtId="165" fontId="0" fillId="0" borderId="10" xfId="0" applyNumberFormat="1" applyBorder="1"/>
    <xf numFmtId="165" fontId="22" fillId="0" borderId="10" xfId="0" applyNumberFormat="1" applyFont="1" applyBorder="1"/>
    <xf numFmtId="165" fontId="19" fillId="0" borderId="10" xfId="0" applyNumberFormat="1" applyFont="1" applyBorder="1"/>
    <xf numFmtId="165" fontId="27" fillId="0" borderId="10" xfId="0" applyNumberFormat="1" applyFont="1" applyBorder="1"/>
    <xf numFmtId="165" fontId="40" fillId="0" borderId="10" xfId="0" applyNumberFormat="1" applyFont="1" applyBorder="1"/>
    <xf numFmtId="165" fontId="48" fillId="0" borderId="10" xfId="0" applyNumberFormat="1" applyFont="1" applyBorder="1"/>
    <xf numFmtId="165" fontId="42" fillId="0" borderId="10" xfId="0" applyNumberFormat="1" applyFont="1" applyBorder="1"/>
    <xf numFmtId="165" fontId="40" fillId="0" borderId="0" xfId="0" applyNumberFormat="1" applyFont="1" applyBorder="1"/>
    <xf numFmtId="165" fontId="49" fillId="0" borderId="10" xfId="0" applyNumberFormat="1" applyFont="1" applyBorder="1"/>
    <xf numFmtId="165" fontId="39" fillId="0" borderId="10" xfId="0" applyNumberFormat="1" applyFont="1" applyBorder="1"/>
    <xf numFmtId="165" fontId="19" fillId="0" borderId="10" xfId="0" applyNumberFormat="1" applyFont="1" applyFill="1" applyBorder="1"/>
    <xf numFmtId="165" fontId="19" fillId="0" borderId="0" xfId="0" applyNumberFormat="1" applyFont="1" applyBorder="1"/>
    <xf numFmtId="0" fontId="41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165" fontId="19" fillId="0" borderId="15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164" fontId="19" fillId="0" borderId="0" xfId="0" applyNumberFormat="1" applyFont="1" applyBorder="1" applyAlignment="1">
      <alignment horizontal="right"/>
    </xf>
    <xf numFmtId="164" fontId="19" fillId="0" borderId="0" xfId="0" applyNumberFormat="1" applyFont="1" applyBorder="1"/>
    <xf numFmtId="0" fontId="39" fillId="0" borderId="10" xfId="0" applyFont="1" applyBorder="1" applyAlignment="1">
      <alignment horizontal="right"/>
    </xf>
    <xf numFmtId="0" fontId="22" fillId="0" borderId="10" xfId="37" applyFont="1" applyFill="1" applyBorder="1" applyAlignment="1">
      <alignment horizontal="left"/>
    </xf>
    <xf numFmtId="0" fontId="42" fillId="0" borderId="10" xfId="37" applyFont="1" applyFill="1" applyBorder="1" applyAlignment="1">
      <alignment horizontal="left"/>
    </xf>
  </cellXfs>
  <cellStyles count="5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1.D" xfId="28"/>
    <cellStyle name="normální_1.CHL" xfId="29"/>
    <cellStyle name="normální_2.D" xfId="30"/>
    <cellStyle name="normální_2.CHL" xfId="31"/>
    <cellStyle name="normální_3.D" xfId="32"/>
    <cellStyle name="normální_3.CHL" xfId="33"/>
    <cellStyle name="normální_4.D" xfId="34"/>
    <cellStyle name="normální_4.CHL" xfId="35"/>
    <cellStyle name="normální_List1" xfId="36"/>
    <cellStyle name="normální_MŠ I D" xfId="37"/>
    <cellStyle name="normální_MŠ II D" xfId="38"/>
    <cellStyle name="normální_MŠ II CHL" xfId="39"/>
    <cellStyle name="Poznámka" xfId="40" builtinId="10" customBuiltin="1"/>
    <cellStyle name="Propojená buňka" xfId="41" builtinId="24" customBuiltin="1"/>
    <cellStyle name="Správně" xfId="42" builtinId="26" customBuiltin="1"/>
    <cellStyle name="Text upozornění" xfId="43" builtinId="11" customBuiltin="1"/>
    <cellStyle name="Vstup" xfId="44" builtinId="20" customBuiltin="1"/>
    <cellStyle name="Výpočet" xfId="45" builtinId="22" customBuiltin="1"/>
    <cellStyle name="Výstup" xfId="46" builtinId="21" customBuiltin="1"/>
    <cellStyle name="Vysvětlující text" xfId="47" builtinId="53" customBuiltin="1"/>
    <cellStyle name="Zvýraznění 1" xfId="48" builtinId="29" customBuiltin="1"/>
    <cellStyle name="Zvýraznění 2" xfId="49" builtinId="33" customBuiltin="1"/>
    <cellStyle name="Zvýraznění 3" xfId="50" builtinId="37" customBuiltin="1"/>
    <cellStyle name="Zvýraznění 4" xfId="51" builtinId="41" customBuiltin="1"/>
    <cellStyle name="Zvýraznění 5" xfId="52" builtinId="45" customBuiltin="1"/>
    <cellStyle name="Zvýraznění 6" xfId="53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opLeftCell="B1" zoomScaleSheetLayoutView="100" workbookViewId="0">
      <selection activeCell="N28" sqref="N28"/>
    </sheetView>
  </sheetViews>
  <sheetFormatPr defaultRowHeight="12.75"/>
  <cols>
    <col min="1" max="1" width="4.7109375" hidden="1" customWidth="1"/>
    <col min="2" max="2" width="15.5703125" customWidth="1"/>
    <col min="3" max="3" width="13.85546875" customWidth="1"/>
    <col min="4" max="4" width="17.5703125" customWidth="1"/>
    <col min="6" max="6" width="7.42578125" customWidth="1"/>
    <col min="7" max="7" width="8.140625" customWidth="1"/>
    <col min="8" max="8" width="7.7109375" customWidth="1"/>
    <col min="9" max="9" width="9.28515625" customWidth="1"/>
    <col min="10" max="10" width="9.42578125" customWidth="1"/>
    <col min="11" max="11" width="11.85546875" customWidth="1"/>
    <col min="12" max="12" width="8.5703125" customWidth="1"/>
    <col min="13" max="13" width="8.28515625" customWidth="1"/>
    <col min="14" max="14" width="11.7109375" customWidth="1"/>
  </cols>
  <sheetData>
    <row r="1" spans="1:14" ht="15.75">
      <c r="A1" s="1"/>
      <c r="B1" s="13" t="s">
        <v>474</v>
      </c>
      <c r="C1" s="13"/>
      <c r="D1" s="47"/>
    </row>
    <row r="2" spans="1:14" ht="15">
      <c r="A2" s="61"/>
      <c r="B2" s="69" t="s">
        <v>0</v>
      </c>
      <c r="C2" s="69" t="s">
        <v>1</v>
      </c>
      <c r="D2" s="69" t="s">
        <v>2</v>
      </c>
      <c r="E2" s="70" t="s">
        <v>366</v>
      </c>
      <c r="F2" s="104" t="s">
        <v>367</v>
      </c>
      <c r="G2" s="70" t="s">
        <v>370</v>
      </c>
      <c r="H2" s="105" t="s">
        <v>367</v>
      </c>
      <c r="I2" s="197" t="s">
        <v>679</v>
      </c>
      <c r="J2" s="106" t="s">
        <v>367</v>
      </c>
      <c r="K2" s="108" t="s">
        <v>397</v>
      </c>
      <c r="L2" s="106" t="s">
        <v>367</v>
      </c>
      <c r="M2" s="70" t="s">
        <v>368</v>
      </c>
      <c r="N2" s="72" t="s">
        <v>371</v>
      </c>
    </row>
    <row r="3" spans="1:14" ht="15.75">
      <c r="A3" s="74"/>
      <c r="B3" s="3" t="s">
        <v>478</v>
      </c>
      <c r="C3" s="3" t="s">
        <v>58</v>
      </c>
      <c r="D3" s="3" t="s">
        <v>26</v>
      </c>
      <c r="E3" s="10">
        <v>5</v>
      </c>
      <c r="F3" s="116">
        <v>11</v>
      </c>
      <c r="G3" s="10">
        <v>3</v>
      </c>
      <c r="H3" s="116">
        <v>15</v>
      </c>
      <c r="I3" s="126">
        <v>3.3715277777777775E-2</v>
      </c>
      <c r="J3" s="107">
        <v>20</v>
      </c>
      <c r="K3" s="11"/>
      <c r="L3" s="107"/>
      <c r="M3" s="10">
        <f t="shared" ref="M3:M35" si="0">F3+H3+J3</f>
        <v>46</v>
      </c>
      <c r="N3" s="49" t="s">
        <v>564</v>
      </c>
    </row>
    <row r="4" spans="1:14" ht="15.75">
      <c r="A4" s="74"/>
      <c r="B4" s="3" t="s">
        <v>401</v>
      </c>
      <c r="C4" s="3" t="s">
        <v>402</v>
      </c>
      <c r="D4" s="2" t="s">
        <v>475</v>
      </c>
      <c r="E4" s="10">
        <v>2</v>
      </c>
      <c r="F4" s="116">
        <v>17</v>
      </c>
      <c r="G4" s="10">
        <v>4</v>
      </c>
      <c r="H4" s="116">
        <v>13</v>
      </c>
      <c r="I4" s="126">
        <v>3.664351851851852E-2</v>
      </c>
      <c r="J4" s="107">
        <v>15</v>
      </c>
      <c r="K4" s="11"/>
      <c r="L4" s="107"/>
      <c r="M4" s="10">
        <f t="shared" si="0"/>
        <v>45</v>
      </c>
      <c r="N4" s="49" t="s">
        <v>565</v>
      </c>
    </row>
    <row r="5" spans="1:14" ht="15.75">
      <c r="A5" s="74"/>
      <c r="B5" s="3" t="s">
        <v>113</v>
      </c>
      <c r="C5" s="3" t="s">
        <v>64</v>
      </c>
      <c r="D5" s="2" t="s">
        <v>26</v>
      </c>
      <c r="E5" s="10">
        <v>9</v>
      </c>
      <c r="F5" s="116">
        <v>7</v>
      </c>
      <c r="G5" s="10">
        <v>1</v>
      </c>
      <c r="H5" s="116">
        <v>20</v>
      </c>
      <c r="I5" s="126">
        <v>3.7835648148148153E-2</v>
      </c>
      <c r="J5" s="10">
        <v>13</v>
      </c>
      <c r="K5" s="11"/>
      <c r="L5" s="107"/>
      <c r="M5" s="10">
        <f t="shared" si="0"/>
        <v>40</v>
      </c>
      <c r="N5" s="49" t="s">
        <v>571</v>
      </c>
    </row>
    <row r="6" spans="1:14" ht="15.75">
      <c r="A6" s="74"/>
      <c r="B6" s="2" t="s">
        <v>403</v>
      </c>
      <c r="C6" s="2" t="s">
        <v>404</v>
      </c>
      <c r="D6" s="2" t="s">
        <v>31</v>
      </c>
      <c r="E6" s="10">
        <v>1</v>
      </c>
      <c r="F6" s="116">
        <v>20</v>
      </c>
      <c r="G6" s="10">
        <v>2</v>
      </c>
      <c r="H6" s="116">
        <v>17</v>
      </c>
      <c r="I6" s="126"/>
      <c r="J6" s="107"/>
      <c r="K6" s="11"/>
      <c r="L6" s="107"/>
      <c r="M6" s="10">
        <f t="shared" si="0"/>
        <v>37</v>
      </c>
      <c r="N6" s="49" t="s">
        <v>570</v>
      </c>
    </row>
    <row r="7" spans="1:14" ht="15.75">
      <c r="A7" s="74"/>
      <c r="B7" s="3" t="s">
        <v>480</v>
      </c>
      <c r="C7" s="3" t="s">
        <v>84</v>
      </c>
      <c r="D7" s="3" t="s">
        <v>26</v>
      </c>
      <c r="E7" s="10">
        <v>7</v>
      </c>
      <c r="F7" s="116">
        <v>9</v>
      </c>
      <c r="G7" s="10">
        <v>7</v>
      </c>
      <c r="H7" s="116">
        <v>9</v>
      </c>
      <c r="I7" s="126">
        <v>4.1041666666666664E-2</v>
      </c>
      <c r="J7" s="107">
        <v>8</v>
      </c>
      <c r="K7" s="11"/>
      <c r="L7" s="107"/>
      <c r="M7" s="10">
        <f t="shared" si="0"/>
        <v>26</v>
      </c>
      <c r="N7" s="49" t="s">
        <v>567</v>
      </c>
    </row>
    <row r="8" spans="1:14" ht="15.75">
      <c r="A8" s="74"/>
      <c r="B8" s="3" t="s">
        <v>481</v>
      </c>
      <c r="C8" s="3" t="s">
        <v>118</v>
      </c>
      <c r="D8" s="3" t="s">
        <v>26</v>
      </c>
      <c r="E8" s="10">
        <v>8</v>
      </c>
      <c r="F8" s="116">
        <v>8</v>
      </c>
      <c r="G8" s="10"/>
      <c r="H8" s="107"/>
      <c r="I8" s="126">
        <v>3.5127314814814813E-2</v>
      </c>
      <c r="J8" s="107">
        <v>17</v>
      </c>
      <c r="K8" s="11"/>
      <c r="L8" s="107"/>
      <c r="M8" s="10">
        <f t="shared" si="0"/>
        <v>25</v>
      </c>
      <c r="N8" s="49" t="s">
        <v>568</v>
      </c>
    </row>
    <row r="9" spans="1:14" ht="15.75">
      <c r="A9" s="74"/>
      <c r="B9" s="3" t="s">
        <v>479</v>
      </c>
      <c r="C9" s="3" t="s">
        <v>141</v>
      </c>
      <c r="D9" s="3" t="s">
        <v>26</v>
      </c>
      <c r="E9" s="10">
        <v>6</v>
      </c>
      <c r="F9" s="116">
        <v>10</v>
      </c>
      <c r="G9" s="10">
        <v>5</v>
      </c>
      <c r="H9" s="116">
        <v>11</v>
      </c>
      <c r="I9" s="126">
        <v>4.5833333333333337E-2</v>
      </c>
      <c r="J9" s="107">
        <v>4</v>
      </c>
      <c r="K9" s="11"/>
      <c r="L9" s="107"/>
      <c r="M9" s="10">
        <f t="shared" si="0"/>
        <v>25</v>
      </c>
      <c r="N9" s="49"/>
    </row>
    <row r="10" spans="1:14" ht="15.75">
      <c r="A10" s="74"/>
      <c r="B10" s="3" t="s">
        <v>482</v>
      </c>
      <c r="C10" s="3" t="s">
        <v>84</v>
      </c>
      <c r="D10" s="3" t="s">
        <v>475</v>
      </c>
      <c r="E10" s="10">
        <v>10</v>
      </c>
      <c r="F10" s="116">
        <v>6</v>
      </c>
      <c r="G10" s="10">
        <v>17</v>
      </c>
      <c r="H10" s="107"/>
      <c r="I10" s="126">
        <v>3.8391203703703698E-2</v>
      </c>
      <c r="J10" s="107">
        <v>11</v>
      </c>
      <c r="K10" s="11"/>
      <c r="L10" s="107"/>
      <c r="M10" s="10">
        <f t="shared" si="0"/>
        <v>17</v>
      </c>
      <c r="N10" s="49" t="s">
        <v>572</v>
      </c>
    </row>
    <row r="11" spans="1:14" ht="15.75">
      <c r="A11" s="74"/>
      <c r="B11" s="3" t="s">
        <v>476</v>
      </c>
      <c r="C11" s="3" t="s">
        <v>124</v>
      </c>
      <c r="D11" s="3" t="s">
        <v>31</v>
      </c>
      <c r="E11" s="10">
        <v>3</v>
      </c>
      <c r="F11" s="116">
        <v>15</v>
      </c>
      <c r="G11" s="10"/>
      <c r="H11" s="107"/>
      <c r="I11" s="126">
        <v>5.0694444444444452E-2</v>
      </c>
      <c r="J11" s="107">
        <v>1</v>
      </c>
      <c r="K11" s="11"/>
      <c r="L11" s="107"/>
      <c r="M11" s="10">
        <f t="shared" si="0"/>
        <v>16</v>
      </c>
      <c r="N11" s="49" t="s">
        <v>566</v>
      </c>
    </row>
    <row r="12" spans="1:14" ht="15.75">
      <c r="A12" s="74"/>
      <c r="B12" s="3" t="s">
        <v>477</v>
      </c>
      <c r="C12" s="3" t="s">
        <v>32</v>
      </c>
      <c r="D12" s="3" t="s">
        <v>475</v>
      </c>
      <c r="E12" s="10">
        <v>4</v>
      </c>
      <c r="F12" s="116">
        <v>13</v>
      </c>
      <c r="G12" s="10">
        <v>13</v>
      </c>
      <c r="H12" s="116">
        <v>3</v>
      </c>
      <c r="I12" s="126"/>
      <c r="J12" s="107"/>
      <c r="K12" s="11"/>
      <c r="L12" s="107"/>
      <c r="M12" s="10">
        <f t="shared" si="0"/>
        <v>16</v>
      </c>
      <c r="N12" s="49"/>
    </row>
    <row r="13" spans="1:14" ht="15.75">
      <c r="A13" s="74"/>
      <c r="B13" s="3" t="s">
        <v>558</v>
      </c>
      <c r="C13" s="3" t="s">
        <v>3</v>
      </c>
      <c r="D13" s="3" t="s">
        <v>31</v>
      </c>
      <c r="E13" s="10"/>
      <c r="F13" s="116"/>
      <c r="G13" s="10">
        <v>6</v>
      </c>
      <c r="H13" s="116">
        <v>10</v>
      </c>
      <c r="I13" s="126">
        <v>4.9999999999999996E-2</v>
      </c>
      <c r="J13" s="10">
        <v>2</v>
      </c>
      <c r="K13" s="11"/>
      <c r="L13" s="107"/>
      <c r="M13" s="10">
        <f t="shared" si="0"/>
        <v>12</v>
      </c>
      <c r="N13" s="49" t="s">
        <v>573</v>
      </c>
    </row>
    <row r="14" spans="1:14" ht="15.75">
      <c r="A14" s="74"/>
      <c r="B14" s="3" t="s">
        <v>658</v>
      </c>
      <c r="C14" s="3" t="s">
        <v>281</v>
      </c>
      <c r="D14" s="3" t="s">
        <v>31</v>
      </c>
      <c r="E14" s="8"/>
      <c r="F14" s="107"/>
      <c r="G14" s="10"/>
      <c r="H14" s="10"/>
      <c r="I14" s="126">
        <v>3.8796296296296294E-2</v>
      </c>
      <c r="J14" s="8">
        <v>10</v>
      </c>
      <c r="K14" s="51"/>
      <c r="L14" s="196"/>
      <c r="M14" s="10">
        <f t="shared" si="0"/>
        <v>10</v>
      </c>
      <c r="N14" s="49" t="s">
        <v>688</v>
      </c>
    </row>
    <row r="15" spans="1:14" ht="15.75">
      <c r="A15" s="74"/>
      <c r="B15" s="3" t="s">
        <v>484</v>
      </c>
      <c r="C15" s="3" t="s">
        <v>315</v>
      </c>
      <c r="D15" s="3" t="s">
        <v>475</v>
      </c>
      <c r="E15" s="10">
        <v>12</v>
      </c>
      <c r="F15" s="116">
        <v>4</v>
      </c>
      <c r="G15" s="10">
        <v>11</v>
      </c>
      <c r="H15" s="116">
        <v>5</v>
      </c>
      <c r="I15" s="126">
        <v>5.0694444444444452E-2</v>
      </c>
      <c r="J15" s="107">
        <v>1</v>
      </c>
      <c r="K15" s="11"/>
      <c r="L15" s="107"/>
      <c r="M15" s="10">
        <f t="shared" si="0"/>
        <v>10</v>
      </c>
      <c r="N15" s="49"/>
    </row>
    <row r="16" spans="1:14" ht="15.75">
      <c r="A16" s="74"/>
      <c r="B16" s="3" t="s">
        <v>656</v>
      </c>
      <c r="C16" s="3" t="s">
        <v>154</v>
      </c>
      <c r="D16" s="3" t="s">
        <v>31</v>
      </c>
      <c r="E16" s="8"/>
      <c r="F16" s="107"/>
      <c r="G16" s="10"/>
      <c r="H16" s="10"/>
      <c r="I16" s="126">
        <v>4.0509259259259259E-2</v>
      </c>
      <c r="J16" s="8">
        <v>9</v>
      </c>
      <c r="K16" s="51"/>
      <c r="L16" s="196"/>
      <c r="M16" s="10">
        <f t="shared" si="0"/>
        <v>9</v>
      </c>
      <c r="N16" s="49" t="s">
        <v>623</v>
      </c>
    </row>
    <row r="17" spans="1:15" ht="15.75">
      <c r="A17" s="74"/>
      <c r="B17" s="3" t="s">
        <v>559</v>
      </c>
      <c r="C17" s="3" t="s">
        <v>102</v>
      </c>
      <c r="D17" s="3" t="s">
        <v>31</v>
      </c>
      <c r="E17" s="10"/>
      <c r="F17" s="116"/>
      <c r="G17" s="10">
        <v>8</v>
      </c>
      <c r="H17" s="116">
        <v>8</v>
      </c>
      <c r="I17" s="126"/>
      <c r="J17" s="107"/>
      <c r="K17" s="11"/>
      <c r="L17" s="107"/>
      <c r="M17" s="10">
        <f t="shared" si="0"/>
        <v>8</v>
      </c>
      <c r="N17" s="49" t="s">
        <v>689</v>
      </c>
    </row>
    <row r="18" spans="1:15" ht="15.75">
      <c r="A18" s="74"/>
      <c r="B18" s="3" t="s">
        <v>660</v>
      </c>
      <c r="C18" s="3" t="s">
        <v>12</v>
      </c>
      <c r="D18" s="3" t="s">
        <v>31</v>
      </c>
      <c r="E18" s="8"/>
      <c r="F18" s="107"/>
      <c r="G18" s="10"/>
      <c r="H18" s="10"/>
      <c r="I18" s="126">
        <v>4.189814814814815E-2</v>
      </c>
      <c r="J18" s="8">
        <v>7</v>
      </c>
      <c r="K18" s="51"/>
      <c r="L18" s="196"/>
      <c r="M18" s="10">
        <f t="shared" si="0"/>
        <v>7</v>
      </c>
      <c r="N18" s="49" t="s">
        <v>690</v>
      </c>
    </row>
    <row r="19" spans="1:15" ht="15.75">
      <c r="A19" s="74"/>
      <c r="B19" s="3" t="s">
        <v>560</v>
      </c>
      <c r="C19" s="3" t="s">
        <v>6</v>
      </c>
      <c r="D19" s="3" t="s">
        <v>475</v>
      </c>
      <c r="E19" s="10"/>
      <c r="F19" s="116"/>
      <c r="G19" s="10">
        <v>9</v>
      </c>
      <c r="H19" s="116">
        <v>7</v>
      </c>
      <c r="I19" s="126"/>
      <c r="J19" s="107"/>
      <c r="K19" s="11"/>
      <c r="L19" s="107"/>
      <c r="M19" s="10">
        <f t="shared" si="0"/>
        <v>7</v>
      </c>
      <c r="N19" s="49"/>
    </row>
    <row r="20" spans="1:15" ht="15.75">
      <c r="A20" s="74"/>
      <c r="B20" s="3" t="s">
        <v>654</v>
      </c>
      <c r="C20" s="3" t="s">
        <v>141</v>
      </c>
      <c r="D20" s="3" t="s">
        <v>31</v>
      </c>
      <c r="E20" s="8"/>
      <c r="F20" s="107"/>
      <c r="G20" s="8"/>
      <c r="H20" s="8"/>
      <c r="I20" s="126">
        <v>4.4444444444444446E-2</v>
      </c>
      <c r="J20" s="8">
        <v>6</v>
      </c>
      <c r="K20" s="51"/>
      <c r="L20" s="196"/>
      <c r="M20" s="10">
        <f t="shared" si="0"/>
        <v>6</v>
      </c>
      <c r="N20" s="49" t="s">
        <v>577</v>
      </c>
    </row>
    <row r="21" spans="1:15" ht="15.75">
      <c r="A21" s="74"/>
      <c r="B21" s="3" t="s">
        <v>659</v>
      </c>
      <c r="C21" s="3" t="s">
        <v>5</v>
      </c>
      <c r="D21" s="3" t="s">
        <v>31</v>
      </c>
      <c r="E21" s="8"/>
      <c r="F21" s="107"/>
      <c r="G21" s="8"/>
      <c r="H21" s="8"/>
      <c r="I21" s="126">
        <v>4.4444444444444446E-2</v>
      </c>
      <c r="J21" s="8">
        <v>6</v>
      </c>
      <c r="K21" s="51"/>
      <c r="L21" s="196"/>
      <c r="M21" s="10">
        <f t="shared" si="0"/>
        <v>6</v>
      </c>
      <c r="N21" s="49"/>
    </row>
    <row r="22" spans="1:15" ht="15.75">
      <c r="A22" s="74"/>
      <c r="B22" s="3" t="s">
        <v>561</v>
      </c>
      <c r="C22" s="3" t="s">
        <v>46</v>
      </c>
      <c r="D22" s="3"/>
      <c r="E22" s="10"/>
      <c r="F22" s="116"/>
      <c r="G22" s="10">
        <v>10</v>
      </c>
      <c r="H22" s="116">
        <v>6</v>
      </c>
      <c r="I22" s="126">
        <v>8.0555555555555561E-2</v>
      </c>
      <c r="J22" s="10"/>
      <c r="K22" s="11"/>
      <c r="L22" s="107"/>
      <c r="M22" s="10">
        <f t="shared" si="0"/>
        <v>6</v>
      </c>
      <c r="N22" s="49"/>
    </row>
    <row r="23" spans="1:15" ht="15.75">
      <c r="A23" s="74"/>
      <c r="B23" s="3" t="s">
        <v>483</v>
      </c>
      <c r="C23" s="3" t="s">
        <v>117</v>
      </c>
      <c r="D23" s="3" t="s">
        <v>475</v>
      </c>
      <c r="E23" s="10">
        <v>11</v>
      </c>
      <c r="F23" s="116">
        <v>5</v>
      </c>
      <c r="G23" s="10">
        <v>15</v>
      </c>
      <c r="H23" s="116">
        <v>1</v>
      </c>
      <c r="I23" s="126"/>
      <c r="J23" s="107"/>
      <c r="K23" s="11"/>
      <c r="L23" s="107"/>
      <c r="M23" s="10">
        <f t="shared" si="0"/>
        <v>6</v>
      </c>
      <c r="N23" s="49"/>
    </row>
    <row r="24" spans="1:15" ht="15.75">
      <c r="A24" s="74"/>
      <c r="B24" s="3" t="s">
        <v>562</v>
      </c>
      <c r="C24" s="3" t="s">
        <v>13</v>
      </c>
      <c r="D24" s="2" t="s">
        <v>31</v>
      </c>
      <c r="E24" s="10"/>
      <c r="F24" s="116"/>
      <c r="G24" s="10">
        <v>12</v>
      </c>
      <c r="H24" s="116">
        <v>4</v>
      </c>
      <c r="I24" s="126"/>
      <c r="J24" s="10"/>
      <c r="K24" s="11"/>
      <c r="L24" s="107"/>
      <c r="M24" s="10">
        <f t="shared" si="0"/>
        <v>4</v>
      </c>
      <c r="N24" s="49" t="s">
        <v>580</v>
      </c>
    </row>
    <row r="25" spans="1:15" ht="15.75">
      <c r="A25" s="74"/>
      <c r="B25" s="3" t="s">
        <v>661</v>
      </c>
      <c r="C25" s="3" t="s">
        <v>70</v>
      </c>
      <c r="D25" s="3" t="s">
        <v>31</v>
      </c>
      <c r="E25" s="8"/>
      <c r="F25" s="196"/>
      <c r="G25" s="10"/>
      <c r="H25" s="10"/>
      <c r="I25" s="126">
        <v>4.8611111111111112E-2</v>
      </c>
      <c r="J25" s="8">
        <v>3</v>
      </c>
      <c r="K25" s="51"/>
      <c r="L25" s="196"/>
      <c r="M25" s="10">
        <f t="shared" si="0"/>
        <v>3</v>
      </c>
      <c r="N25" s="49" t="s">
        <v>692</v>
      </c>
      <c r="O25" s="18"/>
    </row>
    <row r="26" spans="1:15" ht="15.75">
      <c r="A26" s="74"/>
      <c r="B26" s="3" t="s">
        <v>485</v>
      </c>
      <c r="C26" s="3" t="s">
        <v>39</v>
      </c>
      <c r="D26" s="3" t="s">
        <v>475</v>
      </c>
      <c r="E26" s="10">
        <v>13</v>
      </c>
      <c r="F26" s="116">
        <v>3</v>
      </c>
      <c r="G26" s="10"/>
      <c r="H26" s="107"/>
      <c r="I26" s="126"/>
      <c r="J26" s="85"/>
      <c r="K26" s="11"/>
      <c r="L26" s="107"/>
      <c r="M26" s="10">
        <f t="shared" si="0"/>
        <v>3</v>
      </c>
      <c r="N26" s="49"/>
      <c r="O26" s="18"/>
    </row>
    <row r="27" spans="1:15" ht="15.75">
      <c r="A27" s="74"/>
      <c r="B27" s="3" t="s">
        <v>563</v>
      </c>
      <c r="C27" s="3" t="s">
        <v>473</v>
      </c>
      <c r="D27" s="2" t="s">
        <v>31</v>
      </c>
      <c r="E27" s="10"/>
      <c r="F27" s="116"/>
      <c r="G27" s="10">
        <v>14</v>
      </c>
      <c r="H27" s="116">
        <v>2</v>
      </c>
      <c r="I27" s="126"/>
      <c r="J27" s="10"/>
      <c r="K27" s="11"/>
      <c r="L27" s="107"/>
      <c r="M27" s="10">
        <f t="shared" si="0"/>
        <v>2</v>
      </c>
      <c r="N27" s="49" t="s">
        <v>694</v>
      </c>
      <c r="O27" s="18"/>
    </row>
    <row r="28" spans="1:15" ht="15.75">
      <c r="B28" s="3" t="s">
        <v>486</v>
      </c>
      <c r="C28" s="3" t="s">
        <v>35</v>
      </c>
      <c r="D28" s="3" t="s">
        <v>475</v>
      </c>
      <c r="E28" s="10">
        <v>14</v>
      </c>
      <c r="F28" s="116">
        <v>2</v>
      </c>
      <c r="G28" s="10">
        <v>16</v>
      </c>
      <c r="H28" s="107"/>
      <c r="I28" s="126"/>
      <c r="J28" s="107"/>
      <c r="K28" s="11"/>
      <c r="L28" s="107"/>
      <c r="M28" s="10">
        <f t="shared" si="0"/>
        <v>2</v>
      </c>
      <c r="N28" s="49"/>
      <c r="O28" s="18"/>
    </row>
    <row r="29" spans="1:15" ht="15.75">
      <c r="A29" s="46"/>
      <c r="B29" s="3" t="s">
        <v>487</v>
      </c>
      <c r="C29" s="3" t="s">
        <v>103</v>
      </c>
      <c r="D29" s="3" t="s">
        <v>34</v>
      </c>
      <c r="E29" s="10">
        <v>15</v>
      </c>
      <c r="F29" s="116">
        <v>1</v>
      </c>
      <c r="G29" s="10">
        <v>18</v>
      </c>
      <c r="H29" s="107"/>
      <c r="I29" s="126">
        <v>6.3888888888888884E-2</v>
      </c>
      <c r="J29" s="107"/>
      <c r="K29" s="11"/>
      <c r="L29" s="107"/>
      <c r="M29" s="10">
        <f t="shared" si="0"/>
        <v>1</v>
      </c>
      <c r="N29" s="49" t="s">
        <v>696</v>
      </c>
      <c r="O29" s="18"/>
    </row>
    <row r="30" spans="1:15" ht="15.75">
      <c r="A30" s="46"/>
      <c r="B30" s="3" t="s">
        <v>100</v>
      </c>
      <c r="C30" s="3" t="s">
        <v>655</v>
      </c>
      <c r="D30" s="3" t="s">
        <v>31</v>
      </c>
      <c r="E30" s="8"/>
      <c r="F30" s="8"/>
      <c r="G30" s="8"/>
      <c r="H30" s="8"/>
      <c r="I30" s="126">
        <v>5.2083333333333336E-2</v>
      </c>
      <c r="J30" s="8"/>
      <c r="K30" s="51"/>
      <c r="L30" s="107"/>
      <c r="M30" s="10">
        <f t="shared" si="0"/>
        <v>0</v>
      </c>
      <c r="N30" s="49" t="s">
        <v>697</v>
      </c>
      <c r="O30" s="18"/>
    </row>
    <row r="31" spans="1:15" ht="15.75">
      <c r="A31" s="18"/>
      <c r="B31" s="3" t="s">
        <v>399</v>
      </c>
      <c r="C31" s="3" t="s">
        <v>289</v>
      </c>
      <c r="D31" s="2" t="s">
        <v>475</v>
      </c>
      <c r="E31" s="8"/>
      <c r="F31" s="8"/>
      <c r="G31" s="8"/>
      <c r="H31" s="8"/>
      <c r="I31" s="126">
        <v>5.2083333333333336E-2</v>
      </c>
      <c r="J31" s="8"/>
      <c r="K31" s="51"/>
      <c r="L31" s="8"/>
      <c r="M31" s="10">
        <f t="shared" si="0"/>
        <v>0</v>
      </c>
      <c r="N31" s="8"/>
      <c r="O31" s="18"/>
    </row>
    <row r="32" spans="1:15" ht="15.75">
      <c r="B32" s="3" t="s">
        <v>454</v>
      </c>
      <c r="C32" s="3" t="s">
        <v>11</v>
      </c>
      <c r="D32" s="3" t="s">
        <v>31</v>
      </c>
      <c r="E32" s="8"/>
      <c r="F32" s="107"/>
      <c r="G32" s="10"/>
      <c r="H32" s="10"/>
      <c r="I32" s="126">
        <v>6.1111111111111116E-2</v>
      </c>
      <c r="J32" s="8"/>
      <c r="K32" s="51"/>
      <c r="L32" s="196"/>
      <c r="M32" s="10">
        <f t="shared" si="0"/>
        <v>0</v>
      </c>
      <c r="N32" s="8"/>
      <c r="O32" s="18"/>
    </row>
    <row r="33" spans="2:15" ht="15.75">
      <c r="B33" s="3" t="s">
        <v>662</v>
      </c>
      <c r="C33" s="3" t="s">
        <v>663</v>
      </c>
      <c r="D33" s="3" t="s">
        <v>475</v>
      </c>
      <c r="E33" s="8"/>
      <c r="F33" s="8"/>
      <c r="G33" s="8"/>
      <c r="H33" s="8"/>
      <c r="I33" s="126">
        <v>6.1111111111111116E-2</v>
      </c>
      <c r="J33" s="8"/>
      <c r="K33" s="51"/>
      <c r="L33" s="8"/>
      <c r="M33" s="10">
        <f t="shared" si="0"/>
        <v>0</v>
      </c>
      <c r="N33" s="8"/>
      <c r="O33" s="18"/>
    </row>
    <row r="34" spans="2:15" ht="15.75">
      <c r="B34" s="3" t="s">
        <v>657</v>
      </c>
      <c r="C34" s="3" t="s">
        <v>124</v>
      </c>
      <c r="D34" s="3" t="s">
        <v>31</v>
      </c>
      <c r="E34" s="8"/>
      <c r="F34" s="107"/>
      <c r="G34" s="10"/>
      <c r="H34" s="10"/>
      <c r="I34" s="126">
        <v>7.4999999999999997E-2</v>
      </c>
      <c r="J34" s="8"/>
      <c r="K34" s="51"/>
      <c r="L34" s="196"/>
      <c r="M34" s="10">
        <f t="shared" si="0"/>
        <v>0</v>
      </c>
      <c r="N34" s="8"/>
      <c r="O34" s="18"/>
    </row>
    <row r="35" spans="2:15" ht="15.75">
      <c r="B35" s="3" t="s">
        <v>489</v>
      </c>
      <c r="C35" s="3" t="s">
        <v>490</v>
      </c>
      <c r="D35" s="3" t="s">
        <v>488</v>
      </c>
      <c r="E35" s="10">
        <v>16</v>
      </c>
      <c r="F35" s="116"/>
      <c r="G35" s="10"/>
      <c r="H35" s="10"/>
      <c r="I35" s="126"/>
      <c r="J35" s="10"/>
      <c r="K35" s="11"/>
      <c r="L35" s="107"/>
      <c r="M35" s="10">
        <f t="shared" si="0"/>
        <v>0</v>
      </c>
      <c r="N35" s="49"/>
      <c r="O35" s="18"/>
    </row>
    <row r="36" spans="2:15">
      <c r="O36" s="18"/>
    </row>
    <row r="37" spans="2:15" ht="15.75">
      <c r="B37" s="46"/>
      <c r="C37" s="46"/>
      <c r="D37" s="46"/>
      <c r="E37" s="18"/>
      <c r="F37" s="18"/>
      <c r="G37" s="18"/>
      <c r="H37" s="18"/>
      <c r="I37" s="132"/>
      <c r="J37" s="18"/>
      <c r="K37" s="96"/>
      <c r="L37" s="18"/>
      <c r="M37" s="18"/>
      <c r="N37" s="18"/>
      <c r="O37" s="18"/>
    </row>
    <row r="38" spans="2:15" ht="15.75">
      <c r="B38" s="46"/>
      <c r="C38" s="46"/>
      <c r="D38" s="46"/>
      <c r="E38" s="18"/>
      <c r="F38" s="18"/>
      <c r="G38" s="18"/>
      <c r="H38" s="18"/>
      <c r="I38" s="132"/>
      <c r="J38" s="18"/>
      <c r="K38" s="96"/>
      <c r="L38" s="18"/>
      <c r="M38" s="18"/>
      <c r="N38" s="18"/>
      <c r="O38" s="18"/>
    </row>
    <row r="39" spans="2:15" ht="15.75">
      <c r="B39" s="46"/>
      <c r="C39" s="46"/>
      <c r="D39" s="46"/>
      <c r="E39" s="18"/>
      <c r="F39" s="18"/>
      <c r="G39" s="18"/>
      <c r="H39" s="18"/>
      <c r="I39" s="132"/>
      <c r="J39" s="18"/>
      <c r="K39" s="96"/>
      <c r="L39" s="18"/>
      <c r="M39" s="18"/>
      <c r="N39" s="18"/>
      <c r="O39" s="18"/>
    </row>
    <row r="40" spans="2:15" ht="15.75">
      <c r="B40" s="46"/>
      <c r="C40" s="46"/>
      <c r="D40" s="46"/>
      <c r="E40" s="18"/>
      <c r="F40" s="18"/>
      <c r="G40" s="18"/>
      <c r="H40" s="18"/>
      <c r="I40" s="132"/>
      <c r="J40" s="18"/>
      <c r="K40" s="96"/>
      <c r="L40" s="18"/>
      <c r="M40" s="18"/>
      <c r="N40" s="18"/>
      <c r="O40" s="18"/>
    </row>
    <row r="41" spans="2:15" ht="15.75">
      <c r="B41" s="46"/>
      <c r="C41" s="46"/>
      <c r="D41" s="46"/>
      <c r="E41" s="18"/>
      <c r="F41" s="18"/>
      <c r="G41" s="18"/>
      <c r="H41" s="18"/>
      <c r="I41" s="132"/>
      <c r="J41" s="18"/>
      <c r="K41" s="96"/>
      <c r="L41" s="18"/>
      <c r="M41" s="18"/>
      <c r="N41" s="18"/>
      <c r="O41" s="18"/>
    </row>
    <row r="42" spans="2:15" ht="15.75">
      <c r="B42" s="46"/>
      <c r="C42" s="46"/>
      <c r="D42" s="46"/>
      <c r="E42" s="18"/>
      <c r="F42" s="18"/>
      <c r="G42" s="18"/>
      <c r="H42" s="18"/>
      <c r="I42" s="132"/>
      <c r="J42" s="18"/>
      <c r="K42" s="96"/>
      <c r="L42" s="18"/>
      <c r="M42" s="18"/>
      <c r="N42" s="18"/>
      <c r="O42" s="18"/>
    </row>
  </sheetData>
  <sortState ref="B3:N35">
    <sortCondition descending="1" ref="M3:M35"/>
  </sortState>
  <phoneticPr fontId="21" type="noConversion"/>
  <pageMargins left="0.78740157499999996" right="0.78740157499999996" top="0.984251969" bottom="0.984251969" header="0.4921259845" footer="0.4921259845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64"/>
  <sheetViews>
    <sheetView topLeftCell="B1" workbookViewId="0">
      <selection activeCell="P21" sqref="P21"/>
    </sheetView>
  </sheetViews>
  <sheetFormatPr defaultRowHeight="12.75"/>
  <cols>
    <col min="1" max="1" width="6" hidden="1" customWidth="1"/>
    <col min="2" max="2" width="18.28515625" customWidth="1"/>
    <col min="3" max="3" width="13.140625" customWidth="1"/>
    <col min="4" max="4" width="22.85546875" customWidth="1"/>
    <col min="11" max="11" width="10.28515625" customWidth="1"/>
    <col min="13" max="13" width="10.28515625" style="95" customWidth="1"/>
    <col min="17" max="17" width="5.140625" customWidth="1"/>
  </cols>
  <sheetData>
    <row r="1" spans="1:17" ht="15.75">
      <c r="A1" s="4"/>
      <c r="B1" s="4" t="s">
        <v>528</v>
      </c>
      <c r="C1" s="4"/>
      <c r="D1" s="4"/>
      <c r="Q1" s="18"/>
    </row>
    <row r="2" spans="1:17" ht="15">
      <c r="A2" s="52"/>
      <c r="B2" s="69" t="s">
        <v>0</v>
      </c>
      <c r="C2" s="69" t="s">
        <v>1</v>
      </c>
      <c r="D2" s="82" t="s">
        <v>2</v>
      </c>
      <c r="E2" s="70" t="s">
        <v>366</v>
      </c>
      <c r="F2" s="87" t="s">
        <v>367</v>
      </c>
      <c r="G2" s="70" t="s">
        <v>370</v>
      </c>
      <c r="H2" s="88" t="s">
        <v>367</v>
      </c>
      <c r="I2" s="57" t="s">
        <v>369</v>
      </c>
      <c r="J2" s="89" t="s">
        <v>367</v>
      </c>
      <c r="K2" s="57" t="s">
        <v>679</v>
      </c>
      <c r="L2" s="89" t="s">
        <v>367</v>
      </c>
      <c r="M2" s="108" t="s">
        <v>397</v>
      </c>
      <c r="N2" s="89" t="s">
        <v>367</v>
      </c>
      <c r="O2" s="70" t="s">
        <v>368</v>
      </c>
      <c r="P2" s="45" t="s">
        <v>341</v>
      </c>
      <c r="Q2" s="71"/>
    </row>
    <row r="3" spans="1:17" ht="15.75">
      <c r="A3" s="54"/>
      <c r="B3" s="41" t="s">
        <v>140</v>
      </c>
      <c r="C3" s="41" t="s">
        <v>141</v>
      </c>
      <c r="D3" s="41" t="s">
        <v>15</v>
      </c>
      <c r="E3" s="9">
        <v>2</v>
      </c>
      <c r="F3" s="85">
        <v>17</v>
      </c>
      <c r="G3" s="10">
        <v>1</v>
      </c>
      <c r="H3" s="85">
        <v>20</v>
      </c>
      <c r="I3" s="10"/>
      <c r="J3" s="85"/>
      <c r="K3" s="226">
        <v>2.3807870370370368E-2</v>
      </c>
      <c r="L3" s="85">
        <v>15</v>
      </c>
      <c r="M3" s="11"/>
      <c r="N3" s="85"/>
      <c r="O3" s="85">
        <f t="shared" ref="O3:O47" si="0">F3+H3+J3+L3</f>
        <v>52</v>
      </c>
      <c r="P3" s="239" t="s">
        <v>564</v>
      </c>
      <c r="Q3" s="18"/>
    </row>
    <row r="4" spans="1:17" ht="15.75">
      <c r="A4" s="50"/>
      <c r="B4" s="41" t="s">
        <v>157</v>
      </c>
      <c r="C4" s="41" t="s">
        <v>67</v>
      </c>
      <c r="D4" s="41" t="s">
        <v>16</v>
      </c>
      <c r="E4" s="9">
        <v>3</v>
      </c>
      <c r="F4" s="85">
        <v>15</v>
      </c>
      <c r="G4" s="10">
        <v>6</v>
      </c>
      <c r="H4" s="85">
        <v>10</v>
      </c>
      <c r="I4" s="10">
        <v>2</v>
      </c>
      <c r="J4" s="85">
        <v>17</v>
      </c>
      <c r="K4" s="226">
        <v>2.7060185185185187E-2</v>
      </c>
      <c r="L4" s="85">
        <v>8</v>
      </c>
      <c r="M4" s="11"/>
      <c r="N4" s="85"/>
      <c r="O4" s="85">
        <f t="shared" si="0"/>
        <v>50</v>
      </c>
      <c r="P4" s="239" t="s">
        <v>565</v>
      </c>
    </row>
    <row r="5" spans="1:17" ht="15.75">
      <c r="A5" s="54"/>
      <c r="B5" s="41" t="s">
        <v>145</v>
      </c>
      <c r="C5" s="41" t="s">
        <v>107</v>
      </c>
      <c r="D5" s="41" t="s">
        <v>108</v>
      </c>
      <c r="E5" s="9">
        <v>4</v>
      </c>
      <c r="F5" s="85">
        <v>13</v>
      </c>
      <c r="G5" s="10">
        <v>4</v>
      </c>
      <c r="H5" s="85">
        <v>13</v>
      </c>
      <c r="I5" s="10">
        <v>1</v>
      </c>
      <c r="J5" s="85">
        <v>20</v>
      </c>
      <c r="K5" s="226">
        <v>2.9456018518518517E-2</v>
      </c>
      <c r="L5" s="85">
        <v>3</v>
      </c>
      <c r="M5" s="11"/>
      <c r="N5" s="85"/>
      <c r="O5" s="85">
        <f t="shared" si="0"/>
        <v>49</v>
      </c>
      <c r="P5" s="239" t="s">
        <v>571</v>
      </c>
    </row>
    <row r="6" spans="1:17" ht="15.75">
      <c r="A6" s="54"/>
      <c r="B6" s="41" t="s">
        <v>372</v>
      </c>
      <c r="C6" s="41" t="s">
        <v>373</v>
      </c>
      <c r="D6" s="41" t="s">
        <v>108</v>
      </c>
      <c r="E6" s="9">
        <v>1</v>
      </c>
      <c r="F6" s="85">
        <v>20</v>
      </c>
      <c r="G6" s="10">
        <v>2</v>
      </c>
      <c r="H6" s="85">
        <v>17</v>
      </c>
      <c r="I6" s="10"/>
      <c r="J6" s="85"/>
      <c r="K6" s="226">
        <v>2.4861111111111108E-2</v>
      </c>
      <c r="L6" s="85">
        <v>10</v>
      </c>
      <c r="M6" s="11"/>
      <c r="N6" s="85"/>
      <c r="O6" s="85">
        <f t="shared" si="0"/>
        <v>47</v>
      </c>
      <c r="P6" s="239" t="s">
        <v>570</v>
      </c>
    </row>
    <row r="7" spans="1:17" ht="15.75">
      <c r="A7" s="54"/>
      <c r="B7" s="41" t="s">
        <v>147</v>
      </c>
      <c r="C7" s="41" t="s">
        <v>148</v>
      </c>
      <c r="D7" s="41" t="s">
        <v>108</v>
      </c>
      <c r="E7" s="9">
        <v>7</v>
      </c>
      <c r="F7" s="85">
        <v>9</v>
      </c>
      <c r="G7" s="10">
        <v>3</v>
      </c>
      <c r="H7" s="85">
        <v>15</v>
      </c>
      <c r="I7" s="10">
        <v>3</v>
      </c>
      <c r="J7" s="85">
        <v>15</v>
      </c>
      <c r="K7" s="226">
        <v>3.4722222222222224E-2</v>
      </c>
      <c r="L7" s="85"/>
      <c r="M7" s="11"/>
      <c r="N7" s="85"/>
      <c r="O7" s="85">
        <f t="shared" si="0"/>
        <v>39</v>
      </c>
      <c r="P7" s="239" t="s">
        <v>567</v>
      </c>
    </row>
    <row r="8" spans="1:17" ht="15.75">
      <c r="A8" s="54"/>
      <c r="B8" s="41" t="s">
        <v>325</v>
      </c>
      <c r="C8" s="41" t="s">
        <v>102</v>
      </c>
      <c r="D8" s="41" t="s">
        <v>16</v>
      </c>
      <c r="E8" s="9">
        <v>8</v>
      </c>
      <c r="F8" s="85">
        <v>8</v>
      </c>
      <c r="G8" s="10">
        <v>8</v>
      </c>
      <c r="H8" s="85">
        <v>8</v>
      </c>
      <c r="I8" s="10"/>
      <c r="J8" s="85"/>
      <c r="K8" s="226">
        <v>1.8703703703703705E-2</v>
      </c>
      <c r="L8" s="85">
        <v>20</v>
      </c>
      <c r="M8" s="11"/>
      <c r="N8" s="85"/>
      <c r="O8" s="85">
        <f t="shared" si="0"/>
        <v>36</v>
      </c>
      <c r="P8" s="239" t="s">
        <v>568</v>
      </c>
    </row>
    <row r="9" spans="1:17" ht="15.75">
      <c r="A9" s="54"/>
      <c r="B9" s="41" t="s">
        <v>360</v>
      </c>
      <c r="C9" s="41" t="s">
        <v>361</v>
      </c>
      <c r="D9" s="15" t="s">
        <v>106</v>
      </c>
      <c r="E9" s="9">
        <v>6</v>
      </c>
      <c r="F9" s="85">
        <v>10</v>
      </c>
      <c r="G9" s="10">
        <v>5</v>
      </c>
      <c r="H9" s="85">
        <v>11</v>
      </c>
      <c r="I9" s="10">
        <v>4</v>
      </c>
      <c r="J9" s="85">
        <v>11</v>
      </c>
      <c r="K9" s="226">
        <v>3.0717592592592591E-2</v>
      </c>
      <c r="L9" s="85">
        <v>2</v>
      </c>
      <c r="M9" s="11"/>
      <c r="N9" s="85"/>
      <c r="O9" s="85">
        <f t="shared" si="0"/>
        <v>34</v>
      </c>
      <c r="P9" s="239" t="s">
        <v>569</v>
      </c>
    </row>
    <row r="10" spans="1:17" ht="15.75">
      <c r="A10" s="81"/>
      <c r="B10" s="41" t="s">
        <v>136</v>
      </c>
      <c r="C10" s="41" t="s">
        <v>35</v>
      </c>
      <c r="D10" s="41" t="s">
        <v>15</v>
      </c>
      <c r="E10" s="9">
        <v>12</v>
      </c>
      <c r="F10" s="85">
        <v>4</v>
      </c>
      <c r="G10" s="10">
        <v>15</v>
      </c>
      <c r="H10" s="85">
        <v>1</v>
      </c>
      <c r="I10" s="10">
        <v>4</v>
      </c>
      <c r="J10" s="85">
        <v>13</v>
      </c>
      <c r="K10" s="226">
        <v>2.7476851851851853E-2</v>
      </c>
      <c r="L10" s="85">
        <v>6</v>
      </c>
      <c r="M10" s="11"/>
      <c r="N10" s="85"/>
      <c r="O10" s="85">
        <f t="shared" si="0"/>
        <v>24</v>
      </c>
      <c r="P10" s="239" t="s">
        <v>572</v>
      </c>
    </row>
    <row r="11" spans="1:17" ht="15.75">
      <c r="A11" s="54"/>
      <c r="B11" s="41" t="s">
        <v>603</v>
      </c>
      <c r="C11" s="41" t="s">
        <v>139</v>
      </c>
      <c r="D11" s="41" t="s">
        <v>16</v>
      </c>
      <c r="E11" s="9">
        <v>13</v>
      </c>
      <c r="F11" s="85">
        <v>3</v>
      </c>
      <c r="G11" s="10">
        <v>7</v>
      </c>
      <c r="H11" s="85">
        <v>9</v>
      </c>
      <c r="I11" s="10">
        <v>7</v>
      </c>
      <c r="J11" s="85"/>
      <c r="K11" s="226">
        <v>2.3981481481481479E-2</v>
      </c>
      <c r="L11" s="85">
        <v>11</v>
      </c>
      <c r="M11" s="11"/>
      <c r="N11" s="85"/>
      <c r="O11" s="85">
        <f t="shared" si="0"/>
        <v>23</v>
      </c>
      <c r="P11" s="239" t="s">
        <v>566</v>
      </c>
    </row>
    <row r="12" spans="1:17" ht="15.75">
      <c r="A12" s="54"/>
      <c r="B12" s="41" t="s">
        <v>138</v>
      </c>
      <c r="C12" s="41" t="s">
        <v>117</v>
      </c>
      <c r="D12" s="41" t="s">
        <v>104</v>
      </c>
      <c r="E12" s="9"/>
      <c r="F12" s="10"/>
      <c r="G12" s="10">
        <v>11</v>
      </c>
      <c r="H12" s="120">
        <v>5</v>
      </c>
      <c r="I12" s="10"/>
      <c r="J12" s="10"/>
      <c r="K12" s="226">
        <v>2.2905092592592591E-2</v>
      </c>
      <c r="L12" s="10">
        <v>17</v>
      </c>
      <c r="M12" s="11"/>
      <c r="N12" s="10"/>
      <c r="O12" s="85">
        <f t="shared" si="0"/>
        <v>22</v>
      </c>
      <c r="P12" s="239" t="s">
        <v>574</v>
      </c>
    </row>
    <row r="13" spans="1:17" ht="15.75">
      <c r="A13" s="50"/>
      <c r="B13" s="41" t="s">
        <v>62</v>
      </c>
      <c r="C13" s="41" t="s">
        <v>394</v>
      </c>
      <c r="D13" s="41" t="s">
        <v>395</v>
      </c>
      <c r="E13" s="9">
        <v>14</v>
      </c>
      <c r="F13" s="85">
        <v>2</v>
      </c>
      <c r="G13" s="10">
        <v>9</v>
      </c>
      <c r="H13" s="85">
        <v>7</v>
      </c>
      <c r="I13" s="10">
        <v>6</v>
      </c>
      <c r="J13" s="85">
        <v>10</v>
      </c>
      <c r="K13" s="126"/>
      <c r="L13" s="85"/>
      <c r="M13" s="11"/>
      <c r="N13" s="85"/>
      <c r="O13" s="85">
        <f t="shared" si="0"/>
        <v>19</v>
      </c>
      <c r="P13" s="239" t="s">
        <v>573</v>
      </c>
    </row>
    <row r="14" spans="1:17" ht="15.75">
      <c r="A14" s="54"/>
      <c r="B14" s="41" t="s">
        <v>463</v>
      </c>
      <c r="C14" s="41" t="s">
        <v>117</v>
      </c>
      <c r="D14" s="41" t="s">
        <v>16</v>
      </c>
      <c r="E14" s="9">
        <v>18</v>
      </c>
      <c r="F14" s="85"/>
      <c r="G14" s="10"/>
      <c r="H14" s="85"/>
      <c r="I14" s="10"/>
      <c r="J14" s="85"/>
      <c r="K14" s="226">
        <v>2.3819444444444445E-2</v>
      </c>
      <c r="L14" s="85">
        <v>13</v>
      </c>
      <c r="M14" s="11"/>
      <c r="N14" s="85"/>
      <c r="O14" s="85">
        <f t="shared" si="0"/>
        <v>13</v>
      </c>
      <c r="P14" s="239" t="s">
        <v>688</v>
      </c>
    </row>
    <row r="15" spans="1:17" ht="15.75">
      <c r="A15" s="54"/>
      <c r="B15" s="41" t="s">
        <v>142</v>
      </c>
      <c r="C15" s="41" t="s">
        <v>102</v>
      </c>
      <c r="D15" s="41" t="s">
        <v>108</v>
      </c>
      <c r="E15" s="9">
        <v>5</v>
      </c>
      <c r="F15" s="85">
        <v>11</v>
      </c>
      <c r="G15" s="10"/>
      <c r="H15" s="85"/>
      <c r="I15" s="10"/>
      <c r="J15" s="85"/>
      <c r="K15" s="226">
        <v>3.2673611111111105E-2</v>
      </c>
      <c r="L15" s="85"/>
      <c r="M15" s="11"/>
      <c r="N15" s="85"/>
      <c r="O15" s="85">
        <f t="shared" si="0"/>
        <v>11</v>
      </c>
      <c r="P15" s="239" t="s">
        <v>575</v>
      </c>
    </row>
    <row r="16" spans="1:17" ht="15.75">
      <c r="A16" s="81"/>
      <c r="B16" s="41" t="s">
        <v>458</v>
      </c>
      <c r="C16" s="41" t="s">
        <v>32</v>
      </c>
      <c r="D16" s="41" t="s">
        <v>104</v>
      </c>
      <c r="E16" s="9">
        <v>9</v>
      </c>
      <c r="F16" s="85">
        <v>7</v>
      </c>
      <c r="G16" s="10">
        <v>12</v>
      </c>
      <c r="H16" s="85">
        <v>4</v>
      </c>
      <c r="I16" s="10"/>
      <c r="J16" s="85"/>
      <c r="K16" s="126"/>
      <c r="L16" s="85"/>
      <c r="M16" s="11"/>
      <c r="N16" s="85"/>
      <c r="O16" s="85">
        <f t="shared" si="0"/>
        <v>11</v>
      </c>
      <c r="P16" s="239"/>
    </row>
    <row r="17" spans="1:16" ht="15.75">
      <c r="A17" s="81"/>
      <c r="B17" s="41" t="s">
        <v>143</v>
      </c>
      <c r="C17" s="41" t="s">
        <v>144</v>
      </c>
      <c r="D17" s="41" t="s">
        <v>108</v>
      </c>
      <c r="E17" s="9">
        <v>19</v>
      </c>
      <c r="F17" s="85"/>
      <c r="G17" s="10"/>
      <c r="H17" s="85"/>
      <c r="I17" s="10"/>
      <c r="J17" s="85"/>
      <c r="K17" s="226">
        <v>2.6712962962962966E-2</v>
      </c>
      <c r="L17" s="85">
        <v>9</v>
      </c>
      <c r="M17" s="11"/>
      <c r="N17" s="85"/>
      <c r="O17" s="85">
        <f t="shared" si="0"/>
        <v>9</v>
      </c>
      <c r="P17" s="239" t="s">
        <v>689</v>
      </c>
    </row>
    <row r="18" spans="1:16" ht="15.75">
      <c r="A18" s="54"/>
      <c r="B18" s="41" t="s">
        <v>138</v>
      </c>
      <c r="C18" s="41" t="s">
        <v>32</v>
      </c>
      <c r="D18" s="41" t="s">
        <v>104</v>
      </c>
      <c r="E18" s="9">
        <v>11</v>
      </c>
      <c r="F18" s="85">
        <v>5</v>
      </c>
      <c r="G18" s="10">
        <v>13</v>
      </c>
      <c r="H18" s="85">
        <v>3</v>
      </c>
      <c r="I18" s="10"/>
      <c r="J18" s="85"/>
      <c r="K18" s="226">
        <v>3.1643518518518522E-2</v>
      </c>
      <c r="L18" s="85">
        <v>1</v>
      </c>
      <c r="M18" s="11"/>
      <c r="N18" s="85"/>
      <c r="O18" s="85">
        <f t="shared" si="0"/>
        <v>9</v>
      </c>
      <c r="P18" s="239"/>
    </row>
    <row r="19" spans="1:16" ht="15.75">
      <c r="A19" s="54"/>
      <c r="B19" s="41" t="s">
        <v>151</v>
      </c>
      <c r="C19" s="41" t="s">
        <v>459</v>
      </c>
      <c r="D19" s="41" t="s">
        <v>104</v>
      </c>
      <c r="E19" s="9">
        <v>10</v>
      </c>
      <c r="F19" s="85">
        <v>6</v>
      </c>
      <c r="G19" s="10">
        <v>14</v>
      </c>
      <c r="H19" s="85">
        <v>2</v>
      </c>
      <c r="I19" s="10"/>
      <c r="J19" s="85"/>
      <c r="K19" s="126"/>
      <c r="L19" s="85"/>
      <c r="M19" s="11"/>
      <c r="N19" s="85"/>
      <c r="O19" s="85">
        <f t="shared" si="0"/>
        <v>8</v>
      </c>
      <c r="P19" s="239" t="s">
        <v>576</v>
      </c>
    </row>
    <row r="20" spans="1:16" ht="15.75">
      <c r="A20" s="81"/>
      <c r="B20" s="41" t="s">
        <v>62</v>
      </c>
      <c r="C20" s="41" t="s">
        <v>473</v>
      </c>
      <c r="D20" s="41" t="s">
        <v>14</v>
      </c>
      <c r="E20" s="9">
        <v>41</v>
      </c>
      <c r="F20" s="85"/>
      <c r="G20" s="10"/>
      <c r="H20" s="85"/>
      <c r="I20" s="10"/>
      <c r="J20" s="85"/>
      <c r="K20" s="226">
        <v>2.7083333333333334E-2</v>
      </c>
      <c r="L20" s="85">
        <v>7</v>
      </c>
      <c r="M20" s="11"/>
      <c r="N20" s="85"/>
      <c r="O20" s="85">
        <f t="shared" si="0"/>
        <v>7</v>
      </c>
      <c r="P20" s="239" t="s">
        <v>577</v>
      </c>
    </row>
    <row r="21" spans="1:16" ht="15.75">
      <c r="A21" s="81"/>
      <c r="B21" s="41" t="s">
        <v>460</v>
      </c>
      <c r="C21" s="41" t="s">
        <v>84</v>
      </c>
      <c r="D21" s="41" t="s">
        <v>104</v>
      </c>
      <c r="E21" s="9">
        <v>15</v>
      </c>
      <c r="F21" s="85">
        <v>1</v>
      </c>
      <c r="G21" s="10">
        <v>10</v>
      </c>
      <c r="H21" s="85">
        <v>6</v>
      </c>
      <c r="I21" s="10"/>
      <c r="J21" s="85"/>
      <c r="K21" s="126"/>
      <c r="L21" s="85"/>
      <c r="M21" s="11"/>
      <c r="N21" s="85"/>
      <c r="O21" s="85">
        <f t="shared" si="0"/>
        <v>7</v>
      </c>
      <c r="P21" s="239"/>
    </row>
    <row r="22" spans="1:16" ht="15.75">
      <c r="A22" s="81"/>
      <c r="B22" s="41" t="s">
        <v>326</v>
      </c>
      <c r="C22" s="41" t="s">
        <v>139</v>
      </c>
      <c r="D22" s="41" t="s">
        <v>104</v>
      </c>
      <c r="E22" s="9">
        <v>20</v>
      </c>
      <c r="F22" s="85"/>
      <c r="G22" s="10"/>
      <c r="H22" s="85"/>
      <c r="I22" s="10"/>
      <c r="J22" s="85"/>
      <c r="K22" s="226">
        <v>2.7939814814814817E-2</v>
      </c>
      <c r="L22" s="85">
        <v>5</v>
      </c>
      <c r="M22" s="11"/>
      <c r="N22" s="85"/>
      <c r="O22" s="85">
        <f t="shared" si="0"/>
        <v>5</v>
      </c>
      <c r="P22" s="239" t="s">
        <v>691</v>
      </c>
    </row>
    <row r="23" spans="1:16" ht="15.75">
      <c r="A23" s="81"/>
      <c r="B23" s="41" t="s">
        <v>120</v>
      </c>
      <c r="C23" s="41" t="s">
        <v>141</v>
      </c>
      <c r="D23" s="41" t="s">
        <v>108</v>
      </c>
      <c r="E23" s="9">
        <v>16</v>
      </c>
      <c r="F23" s="85"/>
      <c r="G23" s="10"/>
      <c r="H23" s="85"/>
      <c r="I23" s="10"/>
      <c r="J23" s="85"/>
      <c r="K23" s="226">
        <v>2.9247685185185186E-2</v>
      </c>
      <c r="L23" s="85">
        <v>4</v>
      </c>
      <c r="M23" s="11"/>
      <c r="N23" s="85"/>
      <c r="O23" s="85">
        <f t="shared" si="0"/>
        <v>4</v>
      </c>
      <c r="P23" s="239" t="s">
        <v>579</v>
      </c>
    </row>
    <row r="24" spans="1:16" ht="15.75">
      <c r="A24" s="54"/>
      <c r="B24" s="41" t="s">
        <v>146</v>
      </c>
      <c r="C24" s="41" t="s">
        <v>102</v>
      </c>
      <c r="D24" s="41" t="s">
        <v>108</v>
      </c>
      <c r="E24" s="9">
        <v>21</v>
      </c>
      <c r="F24" s="85"/>
      <c r="G24" s="10"/>
      <c r="H24" s="85"/>
      <c r="I24" s="10"/>
      <c r="J24" s="85"/>
      <c r="K24" s="226">
        <v>3.2233796296296295E-2</v>
      </c>
      <c r="L24" s="85"/>
      <c r="M24" s="11"/>
      <c r="N24" s="85"/>
      <c r="O24" s="85">
        <f t="shared" si="0"/>
        <v>0</v>
      </c>
      <c r="P24" s="239" t="s">
        <v>580</v>
      </c>
    </row>
    <row r="25" spans="1:16" ht="15.75">
      <c r="A25" s="54"/>
      <c r="B25" s="41" t="s">
        <v>331</v>
      </c>
      <c r="C25" s="41" t="s">
        <v>35</v>
      </c>
      <c r="D25" s="9" t="s">
        <v>108</v>
      </c>
      <c r="E25" s="9">
        <v>30</v>
      </c>
      <c r="F25" s="85"/>
      <c r="G25" s="10"/>
      <c r="H25" s="85"/>
      <c r="I25" s="10"/>
      <c r="J25" s="85"/>
      <c r="K25" s="226">
        <v>3.3761574074074076E-2</v>
      </c>
      <c r="L25" s="85"/>
      <c r="M25" s="11"/>
      <c r="N25" s="85"/>
      <c r="O25" s="85">
        <f t="shared" si="0"/>
        <v>0</v>
      </c>
      <c r="P25" s="10"/>
    </row>
    <row r="26" spans="1:16" ht="15.75">
      <c r="A26" s="54"/>
      <c r="B26" s="41" t="s">
        <v>627</v>
      </c>
      <c r="C26" s="41" t="s">
        <v>101</v>
      </c>
      <c r="D26" s="41" t="s">
        <v>108</v>
      </c>
      <c r="E26" s="9"/>
      <c r="F26" s="8"/>
      <c r="G26" s="8"/>
      <c r="H26" s="8"/>
      <c r="I26" s="8"/>
      <c r="J26" s="8"/>
      <c r="K26" s="226">
        <v>3.4884259259259261E-2</v>
      </c>
      <c r="L26" s="8"/>
      <c r="M26" s="51"/>
      <c r="N26" s="8"/>
      <c r="O26" s="85">
        <f t="shared" si="0"/>
        <v>0</v>
      </c>
      <c r="P26" s="8"/>
    </row>
    <row r="27" spans="1:16" ht="15.75">
      <c r="A27" s="81"/>
      <c r="B27" s="41" t="s">
        <v>109</v>
      </c>
      <c r="C27" s="41" t="s">
        <v>327</v>
      </c>
      <c r="D27" s="9" t="s">
        <v>108</v>
      </c>
      <c r="E27" s="9">
        <v>29</v>
      </c>
      <c r="F27" s="85"/>
      <c r="G27" s="10"/>
      <c r="H27" s="85"/>
      <c r="I27" s="10"/>
      <c r="J27" s="85"/>
      <c r="K27" s="226">
        <v>3.4942129629629635E-2</v>
      </c>
      <c r="L27" s="85"/>
      <c r="M27" s="11"/>
      <c r="N27" s="85"/>
      <c r="O27" s="85">
        <f t="shared" si="0"/>
        <v>0</v>
      </c>
      <c r="P27" s="10"/>
    </row>
    <row r="28" spans="1:16" ht="15.75">
      <c r="A28" s="81"/>
      <c r="B28" s="41" t="s">
        <v>465</v>
      </c>
      <c r="C28" s="41" t="s">
        <v>139</v>
      </c>
      <c r="D28" s="41" t="s">
        <v>108</v>
      </c>
      <c r="E28" s="9">
        <v>26</v>
      </c>
      <c r="F28" s="85"/>
      <c r="G28" s="10"/>
      <c r="H28" s="85"/>
      <c r="I28" s="10"/>
      <c r="J28" s="85"/>
      <c r="K28" s="226">
        <v>3.515046296296296E-2</v>
      </c>
      <c r="L28" s="85"/>
      <c r="M28" s="11"/>
      <c r="N28" s="85"/>
      <c r="O28" s="85">
        <f t="shared" si="0"/>
        <v>0</v>
      </c>
      <c r="P28" s="10"/>
    </row>
    <row r="29" spans="1:16" ht="15.75">
      <c r="A29" s="81"/>
      <c r="B29" s="41" t="s">
        <v>149</v>
      </c>
      <c r="C29" s="41" t="s">
        <v>141</v>
      </c>
      <c r="D29" s="41" t="s">
        <v>108</v>
      </c>
      <c r="E29" s="9">
        <v>22</v>
      </c>
      <c r="F29" s="85"/>
      <c r="G29" s="10"/>
      <c r="H29" s="85"/>
      <c r="I29" s="10"/>
      <c r="J29" s="85"/>
      <c r="K29" s="226">
        <v>3.740740740740741E-2</v>
      </c>
      <c r="L29" s="85"/>
      <c r="M29" s="11"/>
      <c r="N29" s="85"/>
      <c r="O29" s="85">
        <f t="shared" si="0"/>
        <v>0</v>
      </c>
      <c r="P29" s="10"/>
    </row>
    <row r="30" spans="1:16" ht="15.75">
      <c r="A30" s="81"/>
      <c r="B30" s="41" t="s">
        <v>329</v>
      </c>
      <c r="C30" s="41" t="s">
        <v>221</v>
      </c>
      <c r="D30" s="9" t="s">
        <v>104</v>
      </c>
      <c r="E30" s="9">
        <v>36</v>
      </c>
      <c r="F30" s="85"/>
      <c r="G30" s="10"/>
      <c r="H30" s="85"/>
      <c r="I30" s="10"/>
      <c r="J30" s="85"/>
      <c r="K30" s="226">
        <v>3.858796296296297E-2</v>
      </c>
      <c r="L30" s="85"/>
      <c r="M30" s="11"/>
      <c r="N30" s="85"/>
      <c r="O30" s="85">
        <f t="shared" si="0"/>
        <v>0</v>
      </c>
      <c r="P30" s="10"/>
    </row>
    <row r="31" spans="1:16" ht="15.75">
      <c r="A31" s="54"/>
      <c r="B31" s="41" t="s">
        <v>158</v>
      </c>
      <c r="C31" s="41" t="s">
        <v>154</v>
      </c>
      <c r="D31" s="41" t="s">
        <v>108</v>
      </c>
      <c r="E31" s="9">
        <v>39</v>
      </c>
      <c r="F31" s="85"/>
      <c r="G31" s="10"/>
      <c r="H31" s="85"/>
      <c r="I31" s="10"/>
      <c r="J31" s="85"/>
      <c r="K31" s="226">
        <v>3.90625E-2</v>
      </c>
      <c r="L31" s="85"/>
      <c r="M31" s="11"/>
      <c r="N31" s="85"/>
      <c r="O31" s="85">
        <f t="shared" si="0"/>
        <v>0</v>
      </c>
      <c r="P31" s="10"/>
    </row>
    <row r="32" spans="1:16" ht="15.75">
      <c r="A32" s="81"/>
      <c r="B32" s="41" t="s">
        <v>628</v>
      </c>
      <c r="C32" s="41" t="s">
        <v>629</v>
      </c>
      <c r="D32" s="41" t="s">
        <v>104</v>
      </c>
      <c r="E32" s="9"/>
      <c r="F32" s="8"/>
      <c r="G32" s="8"/>
      <c r="H32" s="8"/>
      <c r="I32" s="8"/>
      <c r="J32" s="8"/>
      <c r="K32" s="234">
        <v>4.0347222222222222E-2</v>
      </c>
      <c r="L32" s="8"/>
      <c r="M32" s="51"/>
      <c r="N32" s="8"/>
      <c r="O32" s="85">
        <f t="shared" si="0"/>
        <v>0</v>
      </c>
      <c r="P32" s="8"/>
    </row>
    <row r="33" spans="1:16" ht="15.75">
      <c r="A33" s="81"/>
      <c r="B33" s="41" t="s">
        <v>152</v>
      </c>
      <c r="C33" s="41" t="s">
        <v>117</v>
      </c>
      <c r="D33" s="41" t="s">
        <v>108</v>
      </c>
      <c r="E33" s="9">
        <v>25</v>
      </c>
      <c r="F33" s="85"/>
      <c r="G33" s="10"/>
      <c r="H33" s="85"/>
      <c r="I33" s="10"/>
      <c r="J33" s="85"/>
      <c r="K33" s="226">
        <v>4.1400462962962965E-2</v>
      </c>
      <c r="L33" s="85"/>
      <c r="M33" s="11"/>
      <c r="N33" s="85"/>
      <c r="O33" s="85">
        <f t="shared" si="0"/>
        <v>0</v>
      </c>
      <c r="P33" s="10"/>
    </row>
    <row r="34" spans="1:16" ht="15.75">
      <c r="A34" s="81"/>
      <c r="B34" s="41" t="s">
        <v>153</v>
      </c>
      <c r="C34" s="41" t="s">
        <v>330</v>
      </c>
      <c r="D34" s="41" t="s">
        <v>108</v>
      </c>
      <c r="E34" s="9">
        <v>31</v>
      </c>
      <c r="F34" s="85"/>
      <c r="G34" s="10"/>
      <c r="H34" s="85"/>
      <c r="I34" s="10"/>
      <c r="J34" s="85"/>
      <c r="K34" s="226">
        <v>4.2361111111111106E-2</v>
      </c>
      <c r="L34" s="85"/>
      <c r="M34" s="11"/>
      <c r="N34" s="85"/>
      <c r="O34" s="85">
        <f t="shared" si="0"/>
        <v>0</v>
      </c>
      <c r="P34" s="10"/>
    </row>
    <row r="35" spans="1:16" ht="15.75">
      <c r="A35" s="81"/>
      <c r="B35" s="41" t="s">
        <v>208</v>
      </c>
      <c r="C35" s="41" t="s">
        <v>25</v>
      </c>
      <c r="D35" s="41" t="s">
        <v>108</v>
      </c>
      <c r="E35" s="9">
        <v>23</v>
      </c>
      <c r="F35" s="85"/>
      <c r="G35" s="10"/>
      <c r="H35" s="85"/>
      <c r="I35" s="10"/>
      <c r="J35" s="85"/>
      <c r="K35" s="226">
        <v>4.3750000000000004E-2</v>
      </c>
      <c r="L35" s="85"/>
      <c r="M35" s="11"/>
      <c r="N35" s="85"/>
      <c r="O35" s="85">
        <f t="shared" si="0"/>
        <v>0</v>
      </c>
      <c r="P35" s="10"/>
    </row>
    <row r="36" spans="1:16" ht="15.75">
      <c r="A36" s="54"/>
      <c r="B36" s="41" t="s">
        <v>468</v>
      </c>
      <c r="C36" s="41" t="s">
        <v>67</v>
      </c>
      <c r="D36" s="41" t="s">
        <v>108</v>
      </c>
      <c r="E36" s="9">
        <v>32</v>
      </c>
      <c r="F36" s="85"/>
      <c r="G36" s="10"/>
      <c r="H36" s="85"/>
      <c r="I36" s="10"/>
      <c r="J36" s="85"/>
      <c r="K36" s="226">
        <v>4.7222222222222221E-2</v>
      </c>
      <c r="L36" s="85"/>
      <c r="M36" s="11"/>
      <c r="N36" s="85"/>
      <c r="O36" s="85">
        <f t="shared" si="0"/>
        <v>0</v>
      </c>
      <c r="P36" s="10"/>
    </row>
    <row r="37" spans="1:16" ht="15.75">
      <c r="A37" s="81"/>
      <c r="B37" s="41" t="s">
        <v>362</v>
      </c>
      <c r="C37" s="41" t="s">
        <v>35</v>
      </c>
      <c r="D37" s="41" t="s">
        <v>108</v>
      </c>
      <c r="E37" s="9">
        <v>38</v>
      </c>
      <c r="F37" s="85"/>
      <c r="G37" s="10"/>
      <c r="H37" s="85"/>
      <c r="I37" s="10"/>
      <c r="J37" s="85"/>
      <c r="K37" s="226">
        <v>4.7916666666666663E-2</v>
      </c>
      <c r="L37" s="85"/>
      <c r="M37" s="11"/>
      <c r="N37" s="85"/>
      <c r="O37" s="85">
        <f t="shared" si="0"/>
        <v>0</v>
      </c>
      <c r="P37" s="10"/>
    </row>
    <row r="38" spans="1:16" ht="15.75">
      <c r="A38" s="54"/>
      <c r="B38" s="41" t="s">
        <v>201</v>
      </c>
      <c r="C38" s="41" t="s">
        <v>197</v>
      </c>
      <c r="D38" s="9" t="s">
        <v>104</v>
      </c>
      <c r="E38" s="9">
        <v>35</v>
      </c>
      <c r="F38" s="85"/>
      <c r="G38" s="10"/>
      <c r="H38" s="85"/>
      <c r="I38" s="10"/>
      <c r="J38" s="85"/>
      <c r="K38" s="226">
        <v>6.7835648148148145E-2</v>
      </c>
      <c r="L38" s="85"/>
      <c r="M38" s="11"/>
      <c r="N38" s="85"/>
      <c r="O38" s="85">
        <f t="shared" si="0"/>
        <v>0</v>
      </c>
      <c r="P38" s="10"/>
    </row>
    <row r="39" spans="1:16" ht="15.75">
      <c r="A39" s="43"/>
      <c r="B39" s="41" t="s">
        <v>630</v>
      </c>
      <c r="C39" s="41" t="s">
        <v>118</v>
      </c>
      <c r="D39" s="41" t="s">
        <v>104</v>
      </c>
      <c r="E39" s="9"/>
      <c r="F39" s="8"/>
      <c r="G39" s="8"/>
      <c r="H39" s="8"/>
      <c r="I39" s="8"/>
      <c r="J39" s="8"/>
      <c r="K39" s="226">
        <v>0.10179398148148149</v>
      </c>
      <c r="L39" s="8"/>
      <c r="M39" s="51"/>
      <c r="N39" s="8"/>
      <c r="O39" s="85">
        <f t="shared" si="0"/>
        <v>0</v>
      </c>
      <c r="P39" s="8"/>
    </row>
    <row r="40" spans="1:16" ht="15.75">
      <c r="A40" s="43"/>
      <c r="B40" s="41" t="s">
        <v>461</v>
      </c>
      <c r="C40" s="41" t="s">
        <v>462</v>
      </c>
      <c r="D40" s="41" t="s">
        <v>104</v>
      </c>
      <c r="E40" s="9">
        <v>17</v>
      </c>
      <c r="F40" s="85"/>
      <c r="G40" s="10"/>
      <c r="H40" s="85"/>
      <c r="I40" s="10"/>
      <c r="J40" s="85"/>
      <c r="K40" s="126"/>
      <c r="L40" s="85"/>
      <c r="M40" s="11"/>
      <c r="N40" s="85"/>
      <c r="O40" s="85">
        <f t="shared" si="0"/>
        <v>0</v>
      </c>
      <c r="P40" s="10"/>
    </row>
    <row r="41" spans="1:16" ht="15.75">
      <c r="A41" s="43"/>
      <c r="B41" s="41" t="s">
        <v>464</v>
      </c>
      <c r="C41" s="41" t="s">
        <v>55</v>
      </c>
      <c r="D41" s="41" t="s">
        <v>375</v>
      </c>
      <c r="E41" s="9">
        <v>24</v>
      </c>
      <c r="F41" s="85"/>
      <c r="G41" s="10"/>
      <c r="H41" s="85"/>
      <c r="I41" s="10"/>
      <c r="J41" s="85"/>
      <c r="K41" s="126"/>
      <c r="L41" s="85"/>
      <c r="M41" s="11"/>
      <c r="N41" s="85"/>
      <c r="O41" s="85">
        <f t="shared" si="0"/>
        <v>0</v>
      </c>
      <c r="P41" s="10"/>
    </row>
    <row r="42" spans="1:16" ht="15.75">
      <c r="A42" s="43"/>
      <c r="B42" s="41" t="s">
        <v>466</v>
      </c>
      <c r="C42" s="41" t="s">
        <v>467</v>
      </c>
      <c r="D42" s="41" t="s">
        <v>375</v>
      </c>
      <c r="E42" s="9">
        <v>27</v>
      </c>
      <c r="F42" s="85"/>
      <c r="G42" s="10"/>
      <c r="H42" s="85"/>
      <c r="I42" s="10"/>
      <c r="J42" s="85"/>
      <c r="K42" s="126"/>
      <c r="L42" s="85"/>
      <c r="M42" s="11"/>
      <c r="N42" s="85"/>
      <c r="O42" s="85">
        <f t="shared" si="0"/>
        <v>0</v>
      </c>
      <c r="P42" s="10"/>
    </row>
    <row r="43" spans="1:16" ht="15.75">
      <c r="A43" s="42"/>
      <c r="B43" s="41" t="s">
        <v>328</v>
      </c>
      <c r="C43" s="41" t="s">
        <v>103</v>
      </c>
      <c r="D43" s="9" t="s">
        <v>106</v>
      </c>
      <c r="E43" s="9">
        <v>28</v>
      </c>
      <c r="F43" s="85"/>
      <c r="G43" s="10"/>
      <c r="H43" s="85"/>
      <c r="I43" s="10"/>
      <c r="J43" s="85"/>
      <c r="K43" s="126"/>
      <c r="L43" s="85"/>
      <c r="M43" s="11"/>
      <c r="N43" s="85"/>
      <c r="O43" s="85">
        <f t="shared" si="0"/>
        <v>0</v>
      </c>
      <c r="P43" s="10"/>
    </row>
    <row r="44" spans="1:16" ht="15.75">
      <c r="A44" s="43"/>
      <c r="B44" s="41" t="s">
        <v>469</v>
      </c>
      <c r="C44" s="41" t="s">
        <v>470</v>
      </c>
      <c r="D44" s="41" t="s">
        <v>375</v>
      </c>
      <c r="E44" s="9">
        <v>33</v>
      </c>
      <c r="F44" s="85"/>
      <c r="G44" s="10"/>
      <c r="H44" s="85"/>
      <c r="I44" s="10"/>
      <c r="J44" s="85"/>
      <c r="K44" s="126"/>
      <c r="L44" s="85"/>
      <c r="M44" s="11"/>
      <c r="N44" s="85"/>
      <c r="O44" s="85">
        <f t="shared" si="0"/>
        <v>0</v>
      </c>
      <c r="P44" s="10"/>
    </row>
    <row r="45" spans="1:16" ht="15.75">
      <c r="A45" s="43"/>
      <c r="B45" s="41" t="s">
        <v>156</v>
      </c>
      <c r="C45" s="41" t="s">
        <v>35</v>
      </c>
      <c r="D45" s="41" t="s">
        <v>108</v>
      </c>
      <c r="E45" s="9">
        <v>34</v>
      </c>
      <c r="F45" s="85"/>
      <c r="G45" s="10"/>
      <c r="H45" s="85"/>
      <c r="I45" s="10"/>
      <c r="J45" s="85"/>
      <c r="K45" s="126"/>
      <c r="L45" s="85"/>
      <c r="M45" s="11"/>
      <c r="N45" s="85"/>
      <c r="O45" s="85">
        <f t="shared" si="0"/>
        <v>0</v>
      </c>
      <c r="P45" s="10"/>
    </row>
    <row r="46" spans="1:16" ht="15.75">
      <c r="A46" s="43"/>
      <c r="B46" s="41" t="s">
        <v>471</v>
      </c>
      <c r="C46" s="41" t="s">
        <v>472</v>
      </c>
      <c r="D46" s="41" t="s">
        <v>375</v>
      </c>
      <c r="E46" s="9">
        <v>37</v>
      </c>
      <c r="F46" s="85"/>
      <c r="G46" s="10"/>
      <c r="H46" s="85"/>
      <c r="I46" s="10"/>
      <c r="J46" s="85"/>
      <c r="K46" s="126"/>
      <c r="L46" s="85"/>
      <c r="M46" s="11"/>
      <c r="N46" s="85"/>
      <c r="O46" s="85">
        <f t="shared" si="0"/>
        <v>0</v>
      </c>
      <c r="P46" s="10"/>
    </row>
    <row r="47" spans="1:16" ht="15.75">
      <c r="A47" s="43"/>
      <c r="B47" s="41" t="s">
        <v>45</v>
      </c>
      <c r="C47" s="41" t="s">
        <v>58</v>
      </c>
      <c r="D47" s="41" t="s">
        <v>375</v>
      </c>
      <c r="E47" s="9">
        <v>40</v>
      </c>
      <c r="F47" s="85"/>
      <c r="G47" s="10"/>
      <c r="H47" s="85"/>
      <c r="I47" s="10"/>
      <c r="J47" s="85"/>
      <c r="K47" s="126"/>
      <c r="L47" s="85"/>
      <c r="M47" s="11"/>
      <c r="N47" s="85"/>
      <c r="O47" s="85">
        <f t="shared" si="0"/>
        <v>0</v>
      </c>
      <c r="P47" s="10"/>
    </row>
    <row r="48" spans="1:16" ht="15.75">
      <c r="A48" s="43"/>
      <c r="B48" s="42"/>
      <c r="C48" s="42"/>
      <c r="D48" s="42"/>
      <c r="E48" s="16"/>
    </row>
    <row r="49" spans="1:5" ht="15.75">
      <c r="A49" s="42"/>
      <c r="B49" s="42"/>
      <c r="C49" s="42"/>
      <c r="D49" s="42"/>
      <c r="E49" s="16"/>
    </row>
    <row r="50" spans="1:5" ht="15.75">
      <c r="A50" s="42"/>
      <c r="B50" s="42"/>
      <c r="C50" s="42"/>
      <c r="D50" s="42"/>
      <c r="E50" s="16"/>
    </row>
    <row r="51" spans="1:5" ht="15.75">
      <c r="A51" s="43"/>
      <c r="B51" s="42"/>
      <c r="C51" s="42"/>
      <c r="D51" s="42"/>
      <c r="E51" s="16"/>
    </row>
    <row r="52" spans="1:5" ht="15.75">
      <c r="A52" s="42"/>
      <c r="B52" s="42"/>
      <c r="C52" s="42"/>
      <c r="D52" s="16"/>
      <c r="E52" s="16"/>
    </row>
    <row r="53" spans="1:5" ht="15.75">
      <c r="A53" s="43"/>
      <c r="B53" s="42"/>
      <c r="C53" s="42"/>
      <c r="D53" s="42"/>
      <c r="E53" s="16"/>
    </row>
    <row r="54" spans="1:5" ht="15.75">
      <c r="A54" s="43"/>
      <c r="B54" s="42"/>
      <c r="C54" s="42"/>
      <c r="D54" s="16"/>
      <c r="E54" s="16"/>
    </row>
    <row r="55" spans="1:5" ht="15.75">
      <c r="A55" s="43"/>
      <c r="B55" s="42"/>
      <c r="C55" s="42"/>
      <c r="D55" s="16"/>
      <c r="E55" s="16"/>
    </row>
    <row r="56" spans="1:5" ht="15.75">
      <c r="A56" s="43"/>
      <c r="B56" s="42"/>
      <c r="C56" s="42"/>
      <c r="D56" s="42"/>
      <c r="E56" s="16"/>
    </row>
    <row r="57" spans="1:5" ht="15.75">
      <c r="A57" s="43"/>
      <c r="B57" s="42"/>
      <c r="C57" s="42"/>
      <c r="D57" s="16"/>
      <c r="E57" s="16"/>
    </row>
    <row r="58" spans="1:5" ht="15.75">
      <c r="A58" s="43"/>
      <c r="B58" s="42"/>
      <c r="C58" s="42"/>
      <c r="D58" s="42"/>
      <c r="E58" s="16"/>
    </row>
    <row r="59" spans="1:5" ht="15.75">
      <c r="A59" s="43"/>
      <c r="B59" s="42"/>
      <c r="C59" s="42"/>
      <c r="D59" s="42"/>
      <c r="E59" s="16"/>
    </row>
    <row r="60" spans="1:5" ht="15.75">
      <c r="A60" s="43"/>
      <c r="B60" s="42"/>
      <c r="C60" s="42"/>
      <c r="D60" s="42"/>
      <c r="E60" s="16"/>
    </row>
    <row r="61" spans="1:5" ht="15.75">
      <c r="A61" s="43"/>
      <c r="B61" s="42"/>
      <c r="C61" s="42"/>
      <c r="D61" s="42"/>
      <c r="E61" s="16"/>
    </row>
    <row r="62" spans="1:5" ht="15.75">
      <c r="A62" s="43"/>
      <c r="B62" s="42"/>
      <c r="C62" s="42"/>
      <c r="D62" s="42"/>
      <c r="E62" s="16"/>
    </row>
    <row r="63" spans="1:5" ht="15.75">
      <c r="A63" s="43"/>
      <c r="B63" s="42"/>
      <c r="C63" s="42"/>
      <c r="D63" s="42"/>
      <c r="E63" s="16"/>
    </row>
    <row r="64" spans="1:5" ht="15.75">
      <c r="A64" s="42"/>
      <c r="B64" s="42"/>
      <c r="C64" s="42"/>
      <c r="D64" s="42"/>
      <c r="E64" s="16"/>
    </row>
  </sheetData>
  <sortState ref="B3:P47">
    <sortCondition descending="1" ref="O3:O47"/>
  </sortState>
  <phoneticPr fontId="21" type="noConversion"/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73"/>
  <sheetViews>
    <sheetView topLeftCell="B1" workbookViewId="0">
      <selection activeCell="P26" sqref="P26"/>
    </sheetView>
  </sheetViews>
  <sheetFormatPr defaultRowHeight="12.75"/>
  <cols>
    <col min="1" max="1" width="4.85546875" hidden="1" customWidth="1"/>
    <col min="2" max="2" width="15.42578125" customWidth="1"/>
    <col min="3" max="3" width="11" customWidth="1"/>
    <col min="4" max="4" width="19.42578125" customWidth="1"/>
    <col min="11" max="11" width="11" customWidth="1"/>
    <col min="13" max="13" width="11" style="95" customWidth="1"/>
  </cols>
  <sheetData>
    <row r="1" spans="1:16" ht="20.25">
      <c r="A1" s="4"/>
      <c r="B1" s="111" t="s">
        <v>457</v>
      </c>
      <c r="C1" s="4"/>
      <c r="D1" s="4"/>
    </row>
    <row r="2" spans="1:16" ht="15">
      <c r="A2" s="53"/>
      <c r="B2" s="69" t="s">
        <v>0</v>
      </c>
      <c r="C2" s="69" t="s">
        <v>1</v>
      </c>
      <c r="D2" s="69" t="s">
        <v>2</v>
      </c>
      <c r="E2" s="70" t="s">
        <v>366</v>
      </c>
      <c r="F2" s="97" t="s">
        <v>367</v>
      </c>
      <c r="G2" s="70" t="s">
        <v>370</v>
      </c>
      <c r="H2" s="99" t="s">
        <v>367</v>
      </c>
      <c r="I2" s="57" t="s">
        <v>369</v>
      </c>
      <c r="J2" s="100" t="s">
        <v>367</v>
      </c>
      <c r="K2" s="223" t="s">
        <v>679</v>
      </c>
      <c r="L2" s="100" t="s">
        <v>367</v>
      </c>
      <c r="M2" s="108" t="s">
        <v>397</v>
      </c>
      <c r="N2" s="100" t="s">
        <v>367</v>
      </c>
      <c r="O2" s="70" t="s">
        <v>368</v>
      </c>
      <c r="P2" s="45" t="s">
        <v>341</v>
      </c>
    </row>
    <row r="3" spans="1:16" ht="15.75">
      <c r="A3" s="55"/>
      <c r="B3" s="37" t="s">
        <v>176</v>
      </c>
      <c r="C3" s="37" t="s">
        <v>177</v>
      </c>
      <c r="D3" s="37" t="s">
        <v>108</v>
      </c>
      <c r="E3" s="10">
        <v>1</v>
      </c>
      <c r="F3" s="84">
        <v>20</v>
      </c>
      <c r="G3" s="10">
        <v>1</v>
      </c>
      <c r="H3" s="119">
        <v>20</v>
      </c>
      <c r="I3" s="18"/>
      <c r="J3" s="18"/>
      <c r="K3" s="221">
        <v>2.3831018518518519E-2</v>
      </c>
      <c r="L3" s="84">
        <v>17</v>
      </c>
      <c r="M3" s="51"/>
      <c r="N3" s="98"/>
      <c r="O3" s="84">
        <f t="shared" ref="O3:O29" si="0">F3+H3+J3+L3</f>
        <v>57</v>
      </c>
      <c r="P3" s="49" t="s">
        <v>564</v>
      </c>
    </row>
    <row r="4" spans="1:16" ht="15.75">
      <c r="A4" s="55"/>
      <c r="B4" s="37" t="s">
        <v>188</v>
      </c>
      <c r="C4" s="37" t="s">
        <v>76</v>
      </c>
      <c r="D4" s="37" t="s">
        <v>14</v>
      </c>
      <c r="E4" s="10">
        <v>2</v>
      </c>
      <c r="F4" s="84">
        <v>17</v>
      </c>
      <c r="G4" s="10">
        <v>2</v>
      </c>
      <c r="H4" s="119">
        <v>17</v>
      </c>
      <c r="I4" s="8">
        <v>1</v>
      </c>
      <c r="J4" s="84">
        <v>20</v>
      </c>
      <c r="K4" s="211"/>
      <c r="L4" s="84"/>
      <c r="M4" s="51"/>
      <c r="N4" s="98"/>
      <c r="O4" s="84">
        <f t="shared" si="0"/>
        <v>54</v>
      </c>
      <c r="P4" s="49" t="s">
        <v>565</v>
      </c>
    </row>
    <row r="5" spans="1:16" ht="15.75">
      <c r="A5" s="50"/>
      <c r="B5" s="37" t="s">
        <v>607</v>
      </c>
      <c r="C5" s="37" t="s">
        <v>6</v>
      </c>
      <c r="D5" s="37" t="s">
        <v>108</v>
      </c>
      <c r="E5" s="8"/>
      <c r="F5" s="84"/>
      <c r="G5" s="10">
        <v>12</v>
      </c>
      <c r="H5" s="119">
        <v>4</v>
      </c>
      <c r="I5" s="8">
        <v>5</v>
      </c>
      <c r="J5" s="84">
        <v>11</v>
      </c>
      <c r="K5" s="221">
        <v>2.074074074074074E-2</v>
      </c>
      <c r="L5" s="84">
        <v>20</v>
      </c>
      <c r="M5" s="51"/>
      <c r="N5" s="98"/>
      <c r="O5" s="84">
        <f t="shared" si="0"/>
        <v>35</v>
      </c>
      <c r="P5" s="49" t="s">
        <v>571</v>
      </c>
    </row>
    <row r="6" spans="1:16" ht="15.75">
      <c r="A6" s="50"/>
      <c r="B6" s="37" t="s">
        <v>604</v>
      </c>
      <c r="C6" s="37" t="s">
        <v>605</v>
      </c>
      <c r="D6" s="37" t="s">
        <v>108</v>
      </c>
      <c r="E6" s="8"/>
      <c r="F6" s="8"/>
      <c r="G6" s="10">
        <v>3</v>
      </c>
      <c r="H6" s="119">
        <v>15</v>
      </c>
      <c r="I6" s="8">
        <v>3</v>
      </c>
      <c r="J6" s="84">
        <v>15</v>
      </c>
      <c r="K6" s="221">
        <v>3.6863425925925931E-2</v>
      </c>
      <c r="L6" s="84">
        <v>4</v>
      </c>
      <c r="M6" s="51"/>
      <c r="N6" s="98"/>
      <c r="O6" s="84">
        <f t="shared" si="0"/>
        <v>34</v>
      </c>
      <c r="P6" s="49" t="s">
        <v>570</v>
      </c>
    </row>
    <row r="7" spans="1:16" ht="15.75">
      <c r="A7" s="55"/>
      <c r="B7" s="37" t="s">
        <v>61</v>
      </c>
      <c r="C7" s="37" t="s">
        <v>374</v>
      </c>
      <c r="D7" s="37" t="s">
        <v>375</v>
      </c>
      <c r="E7" s="10">
        <v>5</v>
      </c>
      <c r="F7" s="84">
        <v>11</v>
      </c>
      <c r="G7" s="10">
        <v>9</v>
      </c>
      <c r="H7" s="119">
        <v>7</v>
      </c>
      <c r="I7" s="8">
        <v>4</v>
      </c>
      <c r="J7" s="84">
        <v>13</v>
      </c>
      <c r="K7" s="211"/>
      <c r="L7" s="84"/>
      <c r="M7" s="51"/>
      <c r="N7" s="98"/>
      <c r="O7" s="84">
        <f t="shared" si="0"/>
        <v>31</v>
      </c>
      <c r="P7" s="49" t="s">
        <v>567</v>
      </c>
    </row>
    <row r="8" spans="1:16" ht="15.75">
      <c r="A8" s="55"/>
      <c r="B8" s="37" t="s">
        <v>180</v>
      </c>
      <c r="C8" s="37" t="s">
        <v>3</v>
      </c>
      <c r="D8" s="37" t="s">
        <v>108</v>
      </c>
      <c r="E8" s="10">
        <v>3</v>
      </c>
      <c r="F8" s="84">
        <v>15</v>
      </c>
      <c r="G8" s="10"/>
      <c r="H8" s="84"/>
      <c r="I8" s="8"/>
      <c r="J8" s="84"/>
      <c r="K8" s="221">
        <v>2.8217592592592589E-2</v>
      </c>
      <c r="L8" s="84">
        <v>10</v>
      </c>
      <c r="M8" s="51"/>
      <c r="N8" s="98"/>
      <c r="O8" s="84">
        <f t="shared" si="0"/>
        <v>25</v>
      </c>
      <c r="P8" s="49" t="s">
        <v>568</v>
      </c>
    </row>
    <row r="9" spans="1:16" ht="15.75">
      <c r="A9" s="55"/>
      <c r="B9" s="37" t="s">
        <v>189</v>
      </c>
      <c r="C9" s="37" t="s">
        <v>185</v>
      </c>
      <c r="D9" s="37" t="s">
        <v>108</v>
      </c>
      <c r="E9" s="10">
        <v>24</v>
      </c>
      <c r="F9" s="84"/>
      <c r="G9" s="10">
        <v>15</v>
      </c>
      <c r="H9" s="119">
        <v>1</v>
      </c>
      <c r="I9" s="8">
        <v>2</v>
      </c>
      <c r="J9" s="84">
        <v>17</v>
      </c>
      <c r="K9" s="221">
        <v>3.0300925925925926E-2</v>
      </c>
      <c r="L9" s="84">
        <v>7</v>
      </c>
      <c r="M9" s="51"/>
      <c r="N9" s="98"/>
      <c r="O9" s="84">
        <f t="shared" si="0"/>
        <v>25</v>
      </c>
      <c r="P9" s="49"/>
    </row>
    <row r="10" spans="1:16" ht="15.75">
      <c r="A10" s="55"/>
      <c r="B10" s="37" t="s">
        <v>319</v>
      </c>
      <c r="C10" s="37" t="s">
        <v>3</v>
      </c>
      <c r="D10" s="37" t="s">
        <v>106</v>
      </c>
      <c r="E10" s="10">
        <v>8</v>
      </c>
      <c r="F10" s="84">
        <v>8</v>
      </c>
      <c r="G10" s="10">
        <v>10</v>
      </c>
      <c r="H10" s="119">
        <v>6</v>
      </c>
      <c r="I10" s="8"/>
      <c r="J10" s="84"/>
      <c r="K10" s="221">
        <v>3.1331018518518515E-2</v>
      </c>
      <c r="L10" s="84">
        <v>6</v>
      </c>
      <c r="M10" s="51"/>
      <c r="N10" s="98"/>
      <c r="O10" s="84">
        <f t="shared" si="0"/>
        <v>20</v>
      </c>
      <c r="P10" s="49" t="s">
        <v>572</v>
      </c>
    </row>
    <row r="11" spans="1:16" ht="15.75">
      <c r="A11" s="55"/>
      <c r="B11" s="37" t="s">
        <v>171</v>
      </c>
      <c r="C11" s="37" t="s">
        <v>90</v>
      </c>
      <c r="D11" s="37" t="s">
        <v>108</v>
      </c>
      <c r="E11" s="10">
        <v>9</v>
      </c>
      <c r="F11" s="84">
        <v>7</v>
      </c>
      <c r="G11" s="10">
        <v>13</v>
      </c>
      <c r="H11" s="119">
        <v>3</v>
      </c>
      <c r="I11" s="8">
        <v>6</v>
      </c>
      <c r="J11" s="84">
        <v>10</v>
      </c>
      <c r="K11" s="211"/>
      <c r="L11" s="84"/>
      <c r="M11" s="51"/>
      <c r="N11" s="98"/>
      <c r="O11" s="84">
        <f t="shared" si="0"/>
        <v>20</v>
      </c>
      <c r="P11" s="49"/>
    </row>
    <row r="12" spans="1:16" ht="15.75">
      <c r="A12" s="50"/>
      <c r="B12" s="37" t="s">
        <v>448</v>
      </c>
      <c r="C12" s="37" t="s">
        <v>449</v>
      </c>
      <c r="D12" s="37" t="s">
        <v>375</v>
      </c>
      <c r="E12" s="10">
        <v>7</v>
      </c>
      <c r="F12" s="84">
        <v>9</v>
      </c>
      <c r="G12" s="10">
        <v>6</v>
      </c>
      <c r="H12" s="119">
        <v>10</v>
      </c>
      <c r="I12" s="8"/>
      <c r="J12" s="84"/>
      <c r="K12" s="211"/>
      <c r="L12" s="84"/>
      <c r="M12" s="51"/>
      <c r="N12" s="98"/>
      <c r="O12" s="84">
        <f t="shared" si="0"/>
        <v>19</v>
      </c>
      <c r="P12" s="49" t="s">
        <v>574</v>
      </c>
    </row>
    <row r="13" spans="1:16" ht="15.75">
      <c r="A13" s="50"/>
      <c r="B13" s="37" t="s">
        <v>174</v>
      </c>
      <c r="C13" s="37" t="s">
        <v>6</v>
      </c>
      <c r="D13" s="37" t="s">
        <v>108</v>
      </c>
      <c r="E13" s="10">
        <v>6</v>
      </c>
      <c r="F13" s="84">
        <v>10</v>
      </c>
      <c r="G13" s="10">
        <v>8</v>
      </c>
      <c r="H13" s="119">
        <v>8</v>
      </c>
      <c r="I13" s="8"/>
      <c r="J13" s="84"/>
      <c r="K13" s="211"/>
      <c r="L13" s="84"/>
      <c r="M13" s="51"/>
      <c r="N13" s="98"/>
      <c r="O13" s="84">
        <f t="shared" si="0"/>
        <v>18</v>
      </c>
      <c r="P13" s="49" t="s">
        <v>573</v>
      </c>
    </row>
    <row r="14" spans="1:16" ht="15.75">
      <c r="A14" s="55"/>
      <c r="B14" s="37" t="s">
        <v>169</v>
      </c>
      <c r="C14" s="37" t="s">
        <v>4</v>
      </c>
      <c r="D14" s="37" t="s">
        <v>108</v>
      </c>
      <c r="E14" s="10">
        <v>10</v>
      </c>
      <c r="F14" s="84">
        <v>6</v>
      </c>
      <c r="G14" s="10">
        <v>5</v>
      </c>
      <c r="H14" s="119">
        <v>11</v>
      </c>
      <c r="I14" s="8"/>
      <c r="J14" s="84"/>
      <c r="K14" s="211"/>
      <c r="L14" s="84"/>
      <c r="M14" s="51"/>
      <c r="N14" s="98"/>
      <c r="O14" s="84">
        <f t="shared" si="0"/>
        <v>17</v>
      </c>
      <c r="P14" s="49" t="s">
        <v>688</v>
      </c>
    </row>
    <row r="15" spans="1:16" ht="15.75">
      <c r="A15" s="55"/>
      <c r="B15" s="37" t="s">
        <v>162</v>
      </c>
      <c r="C15" s="37" t="s">
        <v>3</v>
      </c>
      <c r="D15" s="37" t="s">
        <v>108</v>
      </c>
      <c r="E15" s="10">
        <v>15</v>
      </c>
      <c r="F15" s="84">
        <v>1</v>
      </c>
      <c r="G15" s="10"/>
      <c r="H15" s="84"/>
      <c r="I15" s="8"/>
      <c r="J15" s="84"/>
      <c r="K15" s="221">
        <v>2.5208333333333333E-2</v>
      </c>
      <c r="L15" s="84">
        <v>15</v>
      </c>
      <c r="M15" s="51"/>
      <c r="N15" s="98"/>
      <c r="O15" s="84">
        <f t="shared" si="0"/>
        <v>16</v>
      </c>
      <c r="P15" s="49" t="s">
        <v>575</v>
      </c>
    </row>
    <row r="16" spans="1:16" ht="15.75">
      <c r="A16" s="55"/>
      <c r="B16" s="37" t="s">
        <v>606</v>
      </c>
      <c r="C16" s="37" t="s">
        <v>12</v>
      </c>
      <c r="D16" s="37" t="s">
        <v>108</v>
      </c>
      <c r="E16" s="8"/>
      <c r="F16" s="84"/>
      <c r="G16" s="10">
        <v>11</v>
      </c>
      <c r="H16" s="119">
        <v>5</v>
      </c>
      <c r="I16" s="8"/>
      <c r="J16" s="84"/>
      <c r="K16" s="224">
        <v>2.7083333333333334E-2</v>
      </c>
      <c r="L16" s="84">
        <v>11</v>
      </c>
      <c r="M16" s="51"/>
      <c r="N16" s="98"/>
      <c r="O16" s="84">
        <f t="shared" si="0"/>
        <v>16</v>
      </c>
      <c r="P16" s="49"/>
    </row>
    <row r="17" spans="1:16" ht="15.75">
      <c r="A17" s="56"/>
      <c r="B17" s="37" t="s">
        <v>320</v>
      </c>
      <c r="C17" s="37" t="s">
        <v>10</v>
      </c>
      <c r="D17" s="37" t="s">
        <v>108</v>
      </c>
      <c r="E17" s="10">
        <v>14</v>
      </c>
      <c r="F17" s="84">
        <v>2</v>
      </c>
      <c r="G17" s="10">
        <v>4</v>
      </c>
      <c r="H17" s="119">
        <v>13</v>
      </c>
      <c r="I17" s="8"/>
      <c r="J17" s="84"/>
      <c r="K17" s="211"/>
      <c r="L17" s="84"/>
      <c r="M17" s="51"/>
      <c r="N17" s="98"/>
      <c r="O17" s="84">
        <f t="shared" si="0"/>
        <v>15</v>
      </c>
      <c r="P17" s="49" t="s">
        <v>689</v>
      </c>
    </row>
    <row r="18" spans="1:16" ht="15.75">
      <c r="A18" s="56"/>
      <c r="B18" s="37" t="s">
        <v>168</v>
      </c>
      <c r="C18" s="37" t="s">
        <v>3</v>
      </c>
      <c r="D18" s="37" t="s">
        <v>15</v>
      </c>
      <c r="E18" s="10">
        <v>4</v>
      </c>
      <c r="F18" s="84">
        <v>13</v>
      </c>
      <c r="G18" s="10">
        <v>14</v>
      </c>
      <c r="H18" s="119">
        <v>2</v>
      </c>
      <c r="I18" s="8"/>
      <c r="J18" s="84"/>
      <c r="K18" s="240"/>
      <c r="L18" s="84"/>
      <c r="M18" s="51"/>
      <c r="N18" s="98"/>
      <c r="O18" s="84">
        <f t="shared" si="0"/>
        <v>15</v>
      </c>
      <c r="P18" s="49"/>
    </row>
    <row r="19" spans="1:16" ht="15.75">
      <c r="A19" s="56"/>
      <c r="B19" s="37" t="s">
        <v>172</v>
      </c>
      <c r="C19" s="37" t="s">
        <v>164</v>
      </c>
      <c r="D19" s="37" t="s">
        <v>108</v>
      </c>
      <c r="E19" s="10">
        <v>22</v>
      </c>
      <c r="F19" s="84"/>
      <c r="G19" s="10"/>
      <c r="H19" s="84"/>
      <c r="I19" s="8"/>
      <c r="J19" s="84"/>
      <c r="K19" s="221">
        <v>2.6701388888888889E-2</v>
      </c>
      <c r="L19" s="84">
        <v>13</v>
      </c>
      <c r="M19" s="51"/>
      <c r="N19" s="98"/>
      <c r="O19" s="84">
        <f t="shared" si="0"/>
        <v>13</v>
      </c>
      <c r="P19" s="49" t="s">
        <v>576</v>
      </c>
    </row>
    <row r="20" spans="1:16" ht="15.75">
      <c r="A20" s="50"/>
      <c r="B20" s="37" t="s">
        <v>321</v>
      </c>
      <c r="C20" s="37" t="s">
        <v>3</v>
      </c>
      <c r="D20" s="37" t="s">
        <v>106</v>
      </c>
      <c r="E20" s="10">
        <v>12</v>
      </c>
      <c r="F20" s="84">
        <v>4</v>
      </c>
      <c r="G20" s="10">
        <v>7</v>
      </c>
      <c r="H20" s="119">
        <v>9</v>
      </c>
      <c r="I20" s="8"/>
      <c r="J20" s="84"/>
      <c r="K20" s="211"/>
      <c r="L20" s="84"/>
      <c r="M20" s="51"/>
      <c r="N20" s="98"/>
      <c r="O20" s="84">
        <f t="shared" si="0"/>
        <v>13</v>
      </c>
      <c r="P20" s="49"/>
    </row>
    <row r="21" spans="1:16" ht="15.75">
      <c r="A21" s="55"/>
      <c r="B21" s="37" t="s">
        <v>633</v>
      </c>
      <c r="C21" s="37" t="s">
        <v>4</v>
      </c>
      <c r="D21" s="37" t="s">
        <v>108</v>
      </c>
      <c r="E21" s="8"/>
      <c r="F21" s="84"/>
      <c r="G21" s="10"/>
      <c r="H21" s="84"/>
      <c r="I21" s="8"/>
      <c r="J21" s="84"/>
      <c r="K21" s="221">
        <v>2.9722222222222219E-2</v>
      </c>
      <c r="L21" s="84">
        <v>9</v>
      </c>
      <c r="M21" s="51"/>
      <c r="N21" s="98"/>
      <c r="O21" s="84">
        <f t="shared" si="0"/>
        <v>9</v>
      </c>
      <c r="P21" s="49" t="s">
        <v>578</v>
      </c>
    </row>
    <row r="22" spans="1:16" ht="15.75">
      <c r="A22" s="50"/>
      <c r="B22" s="37" t="s">
        <v>173</v>
      </c>
      <c r="C22" s="37" t="s">
        <v>6</v>
      </c>
      <c r="D22" s="37" t="s">
        <v>108</v>
      </c>
      <c r="E22" s="10">
        <v>19</v>
      </c>
      <c r="F22" s="84"/>
      <c r="G22" s="8"/>
      <c r="H22" s="98"/>
      <c r="I22" s="8"/>
      <c r="J22" s="84"/>
      <c r="K22" s="221">
        <v>3.0277777777777778E-2</v>
      </c>
      <c r="L22" s="84">
        <v>8</v>
      </c>
      <c r="M22" s="51"/>
      <c r="N22" s="98"/>
      <c r="O22" s="84">
        <f t="shared" si="0"/>
        <v>8</v>
      </c>
      <c r="P22" s="49" t="s">
        <v>691</v>
      </c>
    </row>
    <row r="23" spans="1:16" ht="15.75">
      <c r="A23" s="50"/>
      <c r="B23" s="37" t="s">
        <v>632</v>
      </c>
      <c r="C23" s="37" t="s">
        <v>6</v>
      </c>
      <c r="D23" s="37" t="s">
        <v>108</v>
      </c>
      <c r="E23" s="8"/>
      <c r="F23" s="84"/>
      <c r="G23" s="10"/>
      <c r="H23" s="84"/>
      <c r="I23" s="8"/>
      <c r="J23" s="84"/>
      <c r="K23" s="221">
        <v>3.3472222222222223E-2</v>
      </c>
      <c r="L23" s="84">
        <v>5</v>
      </c>
      <c r="M23" s="51"/>
      <c r="N23" s="98"/>
      <c r="O23" s="84">
        <f t="shared" si="0"/>
        <v>5</v>
      </c>
      <c r="P23" s="49" t="s">
        <v>579</v>
      </c>
    </row>
    <row r="24" spans="1:16" ht="15.75">
      <c r="A24" s="55"/>
      <c r="B24" s="37" t="s">
        <v>195</v>
      </c>
      <c r="C24" s="37" t="s">
        <v>12</v>
      </c>
      <c r="D24" s="37" t="s">
        <v>16</v>
      </c>
      <c r="E24" s="10">
        <v>11</v>
      </c>
      <c r="F24" s="84">
        <v>5</v>
      </c>
      <c r="G24" s="10"/>
      <c r="H24" s="84"/>
      <c r="I24" s="8"/>
      <c r="J24" s="84"/>
      <c r="K24" s="211"/>
      <c r="L24" s="84"/>
      <c r="M24" s="51"/>
      <c r="N24" s="98"/>
      <c r="O24" s="84">
        <f t="shared" si="0"/>
        <v>5</v>
      </c>
      <c r="P24" s="49"/>
    </row>
    <row r="25" spans="1:16" ht="15.75">
      <c r="A25" s="55"/>
      <c r="B25" s="37" t="s">
        <v>196</v>
      </c>
      <c r="C25" s="37" t="s">
        <v>163</v>
      </c>
      <c r="D25" s="37" t="s">
        <v>108</v>
      </c>
      <c r="E25" s="10">
        <v>21</v>
      </c>
      <c r="F25" s="84"/>
      <c r="G25" s="10"/>
      <c r="H25" s="84"/>
      <c r="I25" s="8"/>
      <c r="J25" s="84"/>
      <c r="K25" s="221">
        <v>3.6909722222222226E-2</v>
      </c>
      <c r="L25" s="84">
        <v>3</v>
      </c>
      <c r="M25" s="51"/>
      <c r="N25" s="98"/>
      <c r="O25" s="84">
        <f t="shared" si="0"/>
        <v>3</v>
      </c>
      <c r="P25" s="49" t="s">
        <v>692</v>
      </c>
    </row>
    <row r="26" spans="1:16" ht="15.75">
      <c r="A26" s="55"/>
      <c r="B26" s="37" t="s">
        <v>190</v>
      </c>
      <c r="C26" s="37" t="s">
        <v>186</v>
      </c>
      <c r="D26" s="37" t="s">
        <v>108</v>
      </c>
      <c r="E26" s="10">
        <v>13</v>
      </c>
      <c r="F26" s="84">
        <v>3</v>
      </c>
      <c r="G26" s="10"/>
      <c r="H26" s="84"/>
      <c r="I26" s="8"/>
      <c r="J26" s="84"/>
      <c r="K26" s="211"/>
      <c r="L26" s="84"/>
      <c r="M26" s="51"/>
      <c r="N26" s="98"/>
      <c r="O26" s="84">
        <f t="shared" si="0"/>
        <v>3</v>
      </c>
      <c r="P26" s="49"/>
    </row>
    <row r="27" spans="1:16" ht="15.75">
      <c r="A27" s="50"/>
      <c r="B27" s="37" t="s">
        <v>392</v>
      </c>
      <c r="C27" s="37" t="s">
        <v>184</v>
      </c>
      <c r="D27" s="37" t="s">
        <v>108</v>
      </c>
      <c r="E27" s="10">
        <v>28</v>
      </c>
      <c r="F27" s="84"/>
      <c r="G27" s="10"/>
      <c r="H27" s="84"/>
      <c r="I27" s="8"/>
      <c r="J27" s="84"/>
      <c r="K27" s="221">
        <v>3.7754629629629631E-2</v>
      </c>
      <c r="L27" s="84">
        <v>2</v>
      </c>
      <c r="M27" s="51"/>
      <c r="N27" s="98"/>
      <c r="O27" s="84">
        <f t="shared" si="0"/>
        <v>2</v>
      </c>
      <c r="P27" s="49" t="s">
        <v>694</v>
      </c>
    </row>
    <row r="28" spans="1:16" ht="15.75">
      <c r="A28" s="56"/>
      <c r="B28" s="37" t="s">
        <v>631</v>
      </c>
      <c r="C28" s="37" t="s">
        <v>3</v>
      </c>
      <c r="D28" s="37" t="s">
        <v>108</v>
      </c>
      <c r="E28" s="8"/>
      <c r="F28" s="84"/>
      <c r="G28" s="10"/>
      <c r="H28" s="84"/>
      <c r="I28" s="8"/>
      <c r="J28" s="84"/>
      <c r="K28" s="221">
        <v>3.7824074074074072E-2</v>
      </c>
      <c r="L28" s="84">
        <v>1</v>
      </c>
      <c r="M28" s="51"/>
      <c r="N28" s="98"/>
      <c r="O28" s="84">
        <f t="shared" si="0"/>
        <v>1</v>
      </c>
      <c r="P28" s="49" t="s">
        <v>695</v>
      </c>
    </row>
    <row r="29" spans="1:16" ht="15.75">
      <c r="A29" s="55"/>
      <c r="B29" s="37" t="s">
        <v>322</v>
      </c>
      <c r="C29" s="37" t="s">
        <v>7</v>
      </c>
      <c r="D29" s="37" t="s">
        <v>104</v>
      </c>
      <c r="E29" s="10">
        <v>25</v>
      </c>
      <c r="F29" s="84"/>
      <c r="G29" s="10"/>
      <c r="H29" s="84"/>
      <c r="I29" s="8"/>
      <c r="J29" s="84"/>
      <c r="K29" s="221">
        <v>4.0011574074074074E-2</v>
      </c>
      <c r="L29" s="84"/>
      <c r="M29" s="51"/>
      <c r="N29" s="98"/>
      <c r="O29" s="84">
        <f t="shared" si="0"/>
        <v>0</v>
      </c>
      <c r="P29" s="49" t="s">
        <v>696</v>
      </c>
    </row>
    <row r="30" spans="1:16" ht="15.75">
      <c r="A30" s="56"/>
      <c r="B30" s="37" t="s">
        <v>450</v>
      </c>
      <c r="C30" s="37" t="s">
        <v>451</v>
      </c>
      <c r="D30" s="37" t="s">
        <v>375</v>
      </c>
      <c r="E30" s="10">
        <v>16</v>
      </c>
      <c r="F30" s="84"/>
      <c r="G30" s="10"/>
      <c r="H30" s="84"/>
      <c r="I30" s="8"/>
      <c r="J30" s="84"/>
      <c r="K30" s="211"/>
      <c r="L30" s="84"/>
      <c r="M30" s="51"/>
      <c r="N30" s="98"/>
      <c r="O30" s="84">
        <f t="shared" ref="O30:O37" si="1">F30+H30+J30</f>
        <v>0</v>
      </c>
      <c r="P30" s="10"/>
    </row>
    <row r="31" spans="1:16" ht="15.75">
      <c r="A31" s="50"/>
      <c r="B31" s="37" t="s">
        <v>452</v>
      </c>
      <c r="C31" s="37" t="s">
        <v>93</v>
      </c>
      <c r="D31" s="37" t="s">
        <v>375</v>
      </c>
      <c r="E31" s="10">
        <v>17</v>
      </c>
      <c r="F31" s="84"/>
      <c r="G31" s="8"/>
      <c r="H31" s="98"/>
      <c r="I31" s="8"/>
      <c r="J31" s="84"/>
      <c r="K31" s="211"/>
      <c r="L31" s="84"/>
      <c r="M31" s="51"/>
      <c r="N31" s="98"/>
      <c r="O31" s="84">
        <f t="shared" si="1"/>
        <v>0</v>
      </c>
      <c r="P31" s="10"/>
    </row>
    <row r="32" spans="1:16" ht="15.75">
      <c r="A32" s="50"/>
      <c r="B32" s="37" t="s">
        <v>453</v>
      </c>
      <c r="C32" s="37" t="s">
        <v>9</v>
      </c>
      <c r="D32" s="37" t="s">
        <v>375</v>
      </c>
      <c r="E32" s="10">
        <v>18</v>
      </c>
      <c r="F32" s="118"/>
      <c r="G32" s="8"/>
      <c r="H32" s="98"/>
      <c r="I32" s="8"/>
      <c r="J32" s="84"/>
      <c r="K32" s="211"/>
      <c r="L32" s="84"/>
      <c r="M32" s="51"/>
      <c r="N32" s="98"/>
      <c r="O32" s="84">
        <f t="shared" si="1"/>
        <v>0</v>
      </c>
      <c r="P32" s="10"/>
    </row>
    <row r="33" spans="1:17" ht="15.75">
      <c r="A33" s="50"/>
      <c r="B33" s="37" t="s">
        <v>454</v>
      </c>
      <c r="C33" s="37" t="s">
        <v>451</v>
      </c>
      <c r="D33" s="37" t="s">
        <v>375</v>
      </c>
      <c r="E33" s="10">
        <v>20</v>
      </c>
      <c r="F33" s="84"/>
      <c r="G33" s="10"/>
      <c r="H33" s="84"/>
      <c r="I33" s="8"/>
      <c r="J33" s="84"/>
      <c r="K33" s="211"/>
      <c r="L33" s="84"/>
      <c r="M33" s="51"/>
      <c r="N33" s="98"/>
      <c r="O33" s="84">
        <f t="shared" si="1"/>
        <v>0</v>
      </c>
      <c r="P33" s="10"/>
    </row>
    <row r="34" spans="1:17" ht="15.75">
      <c r="A34" s="55"/>
      <c r="B34" s="37" t="s">
        <v>175</v>
      </c>
      <c r="C34" s="37" t="s">
        <v>13</v>
      </c>
      <c r="D34" s="37" t="s">
        <v>108</v>
      </c>
      <c r="E34" s="10">
        <v>23</v>
      </c>
      <c r="F34" s="84"/>
      <c r="G34" s="10"/>
      <c r="H34" s="84"/>
      <c r="I34" s="8"/>
      <c r="J34" s="84"/>
      <c r="K34" s="211"/>
      <c r="L34" s="84"/>
      <c r="M34" s="51"/>
      <c r="N34" s="98"/>
      <c r="O34" s="84">
        <f t="shared" si="1"/>
        <v>0</v>
      </c>
      <c r="P34" s="10"/>
    </row>
    <row r="35" spans="1:17" ht="15.75">
      <c r="A35" s="38"/>
      <c r="B35" s="37" t="s">
        <v>455</v>
      </c>
      <c r="C35" s="37" t="s">
        <v>165</v>
      </c>
      <c r="D35" s="37" t="s">
        <v>375</v>
      </c>
      <c r="E35" s="10">
        <v>26</v>
      </c>
      <c r="F35" s="84"/>
      <c r="G35" s="10"/>
      <c r="H35" s="84"/>
      <c r="I35" s="8"/>
      <c r="J35" s="84"/>
      <c r="K35" s="211"/>
      <c r="L35" s="84"/>
      <c r="M35" s="51"/>
      <c r="N35" s="98"/>
      <c r="O35" s="84">
        <f t="shared" si="1"/>
        <v>0</v>
      </c>
      <c r="P35" s="10"/>
      <c r="Q35" s="18"/>
    </row>
    <row r="36" spans="1:17" ht="15.75">
      <c r="A36" s="38"/>
      <c r="B36" s="37" t="s">
        <v>170</v>
      </c>
      <c r="C36" s="37" t="s">
        <v>12</v>
      </c>
      <c r="D36" s="37" t="s">
        <v>108</v>
      </c>
      <c r="E36" s="10">
        <v>27</v>
      </c>
      <c r="F36" s="84"/>
      <c r="G36" s="10"/>
      <c r="H36" s="84"/>
      <c r="I36" s="8"/>
      <c r="J36" s="84"/>
      <c r="K36" s="211"/>
      <c r="L36" s="84"/>
      <c r="M36" s="51"/>
      <c r="N36" s="98"/>
      <c r="O36" s="84">
        <f t="shared" si="1"/>
        <v>0</v>
      </c>
      <c r="P36" s="10"/>
      <c r="Q36" s="18"/>
    </row>
    <row r="37" spans="1:17" ht="15.75">
      <c r="A37" s="38"/>
      <c r="B37" s="37" t="s">
        <v>456</v>
      </c>
      <c r="C37" s="37" t="s">
        <v>86</v>
      </c>
      <c r="D37" s="37" t="s">
        <v>375</v>
      </c>
      <c r="E37" s="10">
        <v>29</v>
      </c>
      <c r="F37" s="84"/>
      <c r="G37" s="10"/>
      <c r="H37" s="98"/>
      <c r="I37" s="8"/>
      <c r="J37" s="84"/>
      <c r="K37" s="211"/>
      <c r="L37" s="84"/>
      <c r="M37" s="51"/>
      <c r="N37" s="98"/>
      <c r="O37" s="84">
        <f t="shared" si="1"/>
        <v>0</v>
      </c>
      <c r="P37" s="10"/>
      <c r="Q37" s="18"/>
    </row>
    <row r="38" spans="1:17" ht="15.75">
      <c r="A38" s="39"/>
      <c r="B38" s="39"/>
      <c r="C38" s="39"/>
      <c r="D38" s="39"/>
      <c r="E38" s="18"/>
      <c r="F38" s="118"/>
      <c r="G38" s="18"/>
      <c r="H38" s="124"/>
      <c r="I38" s="18"/>
      <c r="J38" s="18"/>
      <c r="K38" s="18"/>
      <c r="L38" s="18"/>
      <c r="M38" s="96"/>
      <c r="N38" s="124"/>
      <c r="O38" s="18"/>
      <c r="P38" s="18"/>
      <c r="Q38" s="18"/>
    </row>
    <row r="39" spans="1:17" ht="15.75">
      <c r="A39" s="38"/>
      <c r="B39" s="39"/>
      <c r="C39" s="39"/>
      <c r="D39" s="39"/>
      <c r="E39" s="18"/>
      <c r="F39" s="18"/>
      <c r="G39" s="18"/>
      <c r="H39" s="18"/>
      <c r="I39" s="18"/>
      <c r="J39" s="18"/>
      <c r="K39" s="18"/>
      <c r="L39" s="18"/>
      <c r="M39" s="96"/>
      <c r="N39" s="18"/>
      <c r="O39" s="18"/>
      <c r="P39" s="18"/>
      <c r="Q39" s="18"/>
    </row>
    <row r="40" spans="1:17" ht="15.75">
      <c r="A40" s="39"/>
      <c r="B40" s="39"/>
      <c r="C40" s="39"/>
      <c r="D40" s="39"/>
      <c r="E40" s="18"/>
    </row>
    <row r="41" spans="1:17" ht="15.75">
      <c r="A41" s="38"/>
      <c r="B41" s="39"/>
      <c r="C41" s="39"/>
      <c r="D41" s="39"/>
      <c r="E41" s="18"/>
    </row>
    <row r="42" spans="1:17" ht="15.75">
      <c r="A42" s="38"/>
      <c r="B42" s="39"/>
      <c r="C42" s="39"/>
      <c r="D42" s="39"/>
      <c r="E42" s="18"/>
    </row>
    <row r="43" spans="1:17" ht="15.75">
      <c r="A43" s="39"/>
      <c r="B43" s="39"/>
      <c r="C43" s="39"/>
      <c r="D43" s="39"/>
      <c r="E43" s="18"/>
    </row>
    <row r="44" spans="1:17" ht="15.75">
      <c r="A44" s="39"/>
      <c r="B44" s="39"/>
      <c r="C44" s="39"/>
      <c r="D44" s="39"/>
      <c r="E44" s="18"/>
    </row>
    <row r="45" spans="1:17" ht="15.75">
      <c r="A45" s="38"/>
      <c r="B45" s="39"/>
      <c r="C45" s="39"/>
      <c r="D45" s="40"/>
      <c r="E45" s="18"/>
    </row>
    <row r="46" spans="1:17" ht="15.75">
      <c r="A46" s="38"/>
      <c r="B46" s="39"/>
      <c r="C46" s="39"/>
      <c r="D46" s="40"/>
    </row>
    <row r="47" spans="1:17" ht="15.75">
      <c r="A47" s="38"/>
      <c r="B47" s="39"/>
      <c r="C47" s="39"/>
      <c r="D47" s="40"/>
    </row>
    <row r="48" spans="1:17" ht="15.75">
      <c r="A48" s="38"/>
      <c r="B48" s="39"/>
      <c r="C48" s="39"/>
      <c r="D48" s="40"/>
    </row>
    <row r="49" spans="1:4" ht="15.75">
      <c r="A49" s="38"/>
      <c r="B49" s="39"/>
      <c r="C49" s="39"/>
      <c r="D49" s="40"/>
    </row>
    <row r="50" spans="1:4" ht="15.75">
      <c r="A50" s="39"/>
      <c r="B50" s="39"/>
      <c r="C50" s="39"/>
      <c r="D50" s="40"/>
    </row>
    <row r="51" spans="1:4" ht="15.75">
      <c r="A51" s="38"/>
      <c r="B51" s="39"/>
      <c r="C51" s="39"/>
      <c r="D51" s="40"/>
    </row>
    <row r="52" spans="1:4" ht="15.75">
      <c r="A52" s="39"/>
      <c r="B52" s="39"/>
      <c r="C52" s="39"/>
      <c r="D52" s="40"/>
    </row>
    <row r="53" spans="1:4" ht="15.75">
      <c r="A53" s="38"/>
      <c r="B53" s="39"/>
      <c r="C53" s="39"/>
      <c r="D53" s="40"/>
    </row>
    <row r="54" spans="1:4" ht="15.75">
      <c r="A54" s="39"/>
      <c r="B54" s="39"/>
      <c r="C54" s="39"/>
      <c r="D54" s="40"/>
    </row>
    <row r="55" spans="1:4" ht="15.75">
      <c r="A55" s="38"/>
      <c r="B55" s="39"/>
      <c r="C55" s="39"/>
      <c r="D55" s="40"/>
    </row>
    <row r="56" spans="1:4" ht="15.75">
      <c r="A56" s="38"/>
      <c r="B56" s="39"/>
      <c r="C56" s="39"/>
      <c r="D56" s="40"/>
    </row>
    <row r="57" spans="1:4" ht="15.75">
      <c r="A57" s="38"/>
      <c r="B57" s="39"/>
      <c r="C57" s="39"/>
      <c r="D57" s="40"/>
    </row>
    <row r="58" spans="1:4" ht="15.75">
      <c r="A58" s="38"/>
      <c r="B58" s="39"/>
      <c r="C58" s="39"/>
      <c r="D58" s="40"/>
    </row>
    <row r="59" spans="1:4" ht="15.75">
      <c r="A59" s="39"/>
      <c r="B59" s="39"/>
      <c r="C59" s="39"/>
      <c r="D59" s="40"/>
    </row>
    <row r="60" spans="1:4" ht="15.75">
      <c r="A60" s="39"/>
      <c r="B60" s="39"/>
      <c r="C60" s="39"/>
      <c r="D60" s="40"/>
    </row>
    <row r="61" spans="1:4" ht="15.75">
      <c r="A61" s="38"/>
      <c r="B61" s="39"/>
      <c r="C61" s="39"/>
      <c r="D61" s="40"/>
    </row>
    <row r="62" spans="1:4" ht="15.75">
      <c r="A62" s="38"/>
      <c r="B62" s="39"/>
      <c r="C62" s="39"/>
      <c r="D62" s="40"/>
    </row>
    <row r="63" spans="1:4" ht="15.75">
      <c r="A63" s="38"/>
      <c r="B63" s="39"/>
      <c r="C63" s="39"/>
      <c r="D63" s="40"/>
    </row>
    <row r="64" spans="1:4" ht="15.75">
      <c r="A64" s="38"/>
      <c r="B64" s="39"/>
      <c r="C64" s="39"/>
      <c r="D64" s="40"/>
    </row>
    <row r="65" spans="1:4" ht="15.75">
      <c r="A65" s="38"/>
      <c r="B65" s="39"/>
      <c r="C65" s="39"/>
      <c r="D65" s="40"/>
    </row>
    <row r="66" spans="1:4" ht="15.75">
      <c r="A66" s="38"/>
      <c r="B66" s="39"/>
      <c r="C66" s="39"/>
      <c r="D66" s="40"/>
    </row>
    <row r="67" spans="1:4" ht="15.75">
      <c r="A67" s="38"/>
      <c r="B67" s="39"/>
      <c r="C67" s="39"/>
      <c r="D67" s="40"/>
    </row>
    <row r="68" spans="1:4" ht="15.75">
      <c r="A68" s="38"/>
      <c r="B68" s="39"/>
      <c r="C68" s="39"/>
      <c r="D68" s="40"/>
    </row>
    <row r="69" spans="1:4" ht="15.75">
      <c r="A69" s="38"/>
      <c r="B69" s="39"/>
      <c r="C69" s="39"/>
      <c r="D69" s="40"/>
    </row>
    <row r="70" spans="1:4" ht="15.75">
      <c r="A70" s="38"/>
      <c r="B70" s="39"/>
      <c r="C70" s="39"/>
      <c r="D70" s="40"/>
    </row>
    <row r="71" spans="1:4" ht="15.75">
      <c r="A71" s="38"/>
      <c r="B71" s="39"/>
      <c r="C71" s="39"/>
      <c r="D71" s="40"/>
    </row>
    <row r="72" spans="1:4" ht="15.75">
      <c r="A72" s="38"/>
      <c r="B72" s="39"/>
      <c r="C72" s="39"/>
      <c r="D72" s="40"/>
    </row>
    <row r="73" spans="1:4" ht="15.75">
      <c r="A73" s="39"/>
      <c r="B73" s="39"/>
      <c r="C73" s="39"/>
      <c r="D73" s="40"/>
    </row>
  </sheetData>
  <sortState ref="B3:P37">
    <sortCondition descending="1" ref="O3:O37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51"/>
  <sheetViews>
    <sheetView topLeftCell="B1" workbookViewId="0">
      <selection activeCell="P25" sqref="P25"/>
    </sheetView>
  </sheetViews>
  <sheetFormatPr defaultRowHeight="12.75"/>
  <cols>
    <col min="1" max="1" width="5.140625" hidden="1" customWidth="1"/>
    <col min="2" max="2" width="17.140625" customWidth="1"/>
    <col min="3" max="3" width="12.5703125" customWidth="1"/>
    <col min="4" max="4" width="18.42578125" customWidth="1"/>
    <col min="11" max="11" width="10.28515625" customWidth="1"/>
    <col min="13" max="13" width="10.7109375" customWidth="1"/>
  </cols>
  <sheetData>
    <row r="1" spans="1:17" ht="15.75">
      <c r="A1" s="4"/>
      <c r="B1" s="9" t="s">
        <v>324</v>
      </c>
      <c r="C1" s="9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61"/>
      <c r="Q1" s="18"/>
    </row>
    <row r="2" spans="1:17" ht="15">
      <c r="A2" s="58"/>
      <c r="B2" s="69" t="s">
        <v>0</v>
      </c>
      <c r="C2" s="69" t="s">
        <v>1</v>
      </c>
      <c r="D2" s="82" t="s">
        <v>2</v>
      </c>
      <c r="E2" s="70" t="s">
        <v>366</v>
      </c>
      <c r="F2" s="87" t="s">
        <v>367</v>
      </c>
      <c r="G2" s="70" t="s">
        <v>370</v>
      </c>
      <c r="H2" s="88" t="s">
        <v>367</v>
      </c>
      <c r="I2" s="57" t="s">
        <v>369</v>
      </c>
      <c r="J2" s="89" t="s">
        <v>367</v>
      </c>
      <c r="K2" s="214" t="s">
        <v>679</v>
      </c>
      <c r="L2" s="101" t="s">
        <v>367</v>
      </c>
      <c r="M2" s="108" t="s">
        <v>397</v>
      </c>
      <c r="N2" s="89" t="s">
        <v>367</v>
      </c>
      <c r="O2" s="70" t="s">
        <v>368</v>
      </c>
      <c r="P2" s="45" t="s">
        <v>341</v>
      </c>
      <c r="Q2" s="18"/>
    </row>
    <row r="3" spans="1:17" ht="15.75">
      <c r="A3" s="59"/>
      <c r="B3" s="34" t="s">
        <v>218</v>
      </c>
      <c r="C3" s="34" t="s">
        <v>46</v>
      </c>
      <c r="D3" s="34" t="s">
        <v>16</v>
      </c>
      <c r="E3" s="9">
        <v>1</v>
      </c>
      <c r="F3" s="85">
        <v>20</v>
      </c>
      <c r="G3" s="10">
        <v>1</v>
      </c>
      <c r="H3" s="85">
        <v>20</v>
      </c>
      <c r="I3" s="8">
        <v>1</v>
      </c>
      <c r="J3" s="85">
        <v>20</v>
      </c>
      <c r="K3" s="226">
        <v>1.8159722222222219E-2</v>
      </c>
      <c r="L3" s="85">
        <v>20</v>
      </c>
      <c r="M3" s="51"/>
      <c r="N3" s="85"/>
      <c r="O3" s="85">
        <f t="shared" ref="O3:O40" si="0">F3+H3+J3+L3</f>
        <v>80</v>
      </c>
      <c r="P3" s="242" t="s">
        <v>564</v>
      </c>
      <c r="Q3" s="18"/>
    </row>
    <row r="4" spans="1:17" ht="15.75">
      <c r="A4" s="59"/>
      <c r="B4" s="34" t="s">
        <v>215</v>
      </c>
      <c r="C4" s="34" t="s">
        <v>216</v>
      </c>
      <c r="D4" s="34" t="s">
        <v>16</v>
      </c>
      <c r="E4" s="9">
        <v>4</v>
      </c>
      <c r="F4" s="85">
        <v>13</v>
      </c>
      <c r="G4" s="10">
        <v>4</v>
      </c>
      <c r="H4" s="85">
        <v>13</v>
      </c>
      <c r="I4" s="8">
        <v>2</v>
      </c>
      <c r="J4" s="85">
        <v>17</v>
      </c>
      <c r="K4" s="226">
        <v>2.0648148148148148E-2</v>
      </c>
      <c r="L4" s="85">
        <v>17</v>
      </c>
      <c r="M4" s="51"/>
      <c r="N4" s="85"/>
      <c r="O4" s="85">
        <f t="shared" si="0"/>
        <v>60</v>
      </c>
      <c r="P4" s="242" t="s">
        <v>565</v>
      </c>
      <c r="Q4" s="18"/>
    </row>
    <row r="5" spans="1:17" ht="15.75">
      <c r="A5" s="59"/>
      <c r="B5" s="34" t="s">
        <v>354</v>
      </c>
      <c r="C5" s="34" t="s">
        <v>359</v>
      </c>
      <c r="D5" s="34" t="s">
        <v>108</v>
      </c>
      <c r="E5" s="9">
        <v>2</v>
      </c>
      <c r="F5" s="85">
        <v>17</v>
      </c>
      <c r="G5" s="10">
        <v>2</v>
      </c>
      <c r="H5" s="85">
        <v>17</v>
      </c>
      <c r="I5" s="8"/>
      <c r="J5" s="85"/>
      <c r="K5" s="226">
        <v>2.0729166666666667E-2</v>
      </c>
      <c r="L5" s="85">
        <v>15</v>
      </c>
      <c r="M5" s="51"/>
      <c r="N5" s="85"/>
      <c r="O5" s="85">
        <f t="shared" si="0"/>
        <v>49</v>
      </c>
      <c r="P5" s="242" t="s">
        <v>571</v>
      </c>
      <c r="Q5" s="18"/>
    </row>
    <row r="6" spans="1:17" ht="15.75">
      <c r="A6" s="50"/>
      <c r="B6" s="34" t="s">
        <v>202</v>
      </c>
      <c r="C6" s="34" t="s">
        <v>46</v>
      </c>
      <c r="D6" s="34" t="s">
        <v>108</v>
      </c>
      <c r="E6" s="9">
        <v>3</v>
      </c>
      <c r="F6" s="85">
        <v>15</v>
      </c>
      <c r="G6" s="10">
        <v>3</v>
      </c>
      <c r="H6" s="85">
        <v>15</v>
      </c>
      <c r="I6" s="8">
        <v>5</v>
      </c>
      <c r="J6" s="85">
        <v>11</v>
      </c>
      <c r="K6" s="226">
        <v>2.3877314814814813E-2</v>
      </c>
      <c r="L6" s="85">
        <v>8</v>
      </c>
      <c r="M6" s="51"/>
      <c r="N6" s="85"/>
      <c r="O6" s="85">
        <f t="shared" si="0"/>
        <v>49</v>
      </c>
      <c r="P6" s="242"/>
      <c r="Q6" s="18"/>
    </row>
    <row r="7" spans="1:17" ht="15.75">
      <c r="A7" s="59"/>
      <c r="B7" s="34" t="s">
        <v>205</v>
      </c>
      <c r="C7" s="34" t="s">
        <v>25</v>
      </c>
      <c r="D7" s="34" t="s">
        <v>108</v>
      </c>
      <c r="E7" s="9">
        <v>12</v>
      </c>
      <c r="F7" s="85">
        <v>4</v>
      </c>
      <c r="G7" s="10">
        <v>7</v>
      </c>
      <c r="H7" s="85">
        <v>9</v>
      </c>
      <c r="I7" s="8">
        <v>3</v>
      </c>
      <c r="J7" s="85">
        <v>15</v>
      </c>
      <c r="K7" s="226">
        <v>2.4039351851851853E-2</v>
      </c>
      <c r="L7" s="85">
        <v>7</v>
      </c>
      <c r="M7" s="51"/>
      <c r="N7" s="85"/>
      <c r="O7" s="85">
        <f t="shared" si="0"/>
        <v>35</v>
      </c>
      <c r="P7" s="242" t="s">
        <v>567</v>
      </c>
      <c r="Q7" s="18"/>
    </row>
    <row r="8" spans="1:17" ht="15.75">
      <c r="A8" s="60"/>
      <c r="B8" s="34" t="s">
        <v>198</v>
      </c>
      <c r="C8" s="34" t="s">
        <v>148</v>
      </c>
      <c r="D8" s="34" t="s">
        <v>14</v>
      </c>
      <c r="E8" s="9">
        <v>7</v>
      </c>
      <c r="F8" s="85">
        <v>9</v>
      </c>
      <c r="G8" s="10">
        <v>6</v>
      </c>
      <c r="H8" s="85">
        <v>10</v>
      </c>
      <c r="I8" s="8"/>
      <c r="J8" s="85"/>
      <c r="K8" s="226">
        <v>2.1585648148148145E-2</v>
      </c>
      <c r="L8" s="85">
        <v>13</v>
      </c>
      <c r="M8" s="51"/>
      <c r="N8" s="85"/>
      <c r="O8" s="85">
        <f t="shared" si="0"/>
        <v>32</v>
      </c>
      <c r="P8" s="242" t="s">
        <v>568</v>
      </c>
      <c r="Q8" s="18"/>
    </row>
    <row r="9" spans="1:17" ht="15.75">
      <c r="A9" s="59"/>
      <c r="B9" s="34" t="s">
        <v>314</v>
      </c>
      <c r="C9" s="34" t="s">
        <v>315</v>
      </c>
      <c r="D9" s="34" t="s">
        <v>16</v>
      </c>
      <c r="E9" s="9">
        <v>5</v>
      </c>
      <c r="F9" s="85">
        <v>11</v>
      </c>
      <c r="G9" s="10">
        <v>8</v>
      </c>
      <c r="H9" s="85">
        <v>8</v>
      </c>
      <c r="I9" s="8">
        <v>6</v>
      </c>
      <c r="J9" s="85">
        <v>10</v>
      </c>
      <c r="K9" s="126"/>
      <c r="L9" s="85"/>
      <c r="M9" s="51"/>
      <c r="N9" s="85"/>
      <c r="O9" s="85">
        <f t="shared" si="0"/>
        <v>29</v>
      </c>
      <c r="P9" s="242" t="s">
        <v>569</v>
      </c>
      <c r="Q9" s="18"/>
    </row>
    <row r="10" spans="1:17" ht="15.75">
      <c r="A10" s="59"/>
      <c r="B10" s="34" t="s">
        <v>318</v>
      </c>
      <c r="C10" s="34" t="s">
        <v>55</v>
      </c>
      <c r="D10" s="34" t="s">
        <v>16</v>
      </c>
      <c r="E10" s="9">
        <v>9</v>
      </c>
      <c r="F10" s="85">
        <v>7</v>
      </c>
      <c r="G10" s="10">
        <v>13</v>
      </c>
      <c r="H10" s="85">
        <v>3</v>
      </c>
      <c r="I10" s="8">
        <v>4</v>
      </c>
      <c r="J10" s="85">
        <v>13</v>
      </c>
      <c r="K10" s="226">
        <v>3.006944444444444E-2</v>
      </c>
      <c r="L10" s="85"/>
      <c r="M10" s="51"/>
      <c r="N10" s="85"/>
      <c r="O10" s="85">
        <f t="shared" si="0"/>
        <v>23</v>
      </c>
      <c r="P10" s="242" t="s">
        <v>572</v>
      </c>
      <c r="Q10" s="18"/>
    </row>
    <row r="11" spans="1:17" ht="15.75">
      <c r="A11" s="50"/>
      <c r="B11" s="34" t="s">
        <v>213</v>
      </c>
      <c r="C11" s="34" t="s">
        <v>214</v>
      </c>
      <c r="D11" s="34" t="s">
        <v>108</v>
      </c>
      <c r="E11" s="9">
        <v>16</v>
      </c>
      <c r="F11" s="85"/>
      <c r="G11" s="10">
        <v>5</v>
      </c>
      <c r="H11" s="85">
        <v>11</v>
      </c>
      <c r="I11" s="8"/>
      <c r="J11" s="85"/>
      <c r="K11" s="226">
        <v>2.1712962962962962E-2</v>
      </c>
      <c r="L11" s="85">
        <v>11</v>
      </c>
      <c r="M11" s="51"/>
      <c r="N11" s="85"/>
      <c r="O11" s="85">
        <f t="shared" si="0"/>
        <v>22</v>
      </c>
      <c r="P11" s="242" t="s">
        <v>566</v>
      </c>
      <c r="Q11" s="18"/>
    </row>
    <row r="12" spans="1:17" ht="15.75">
      <c r="A12" s="59"/>
      <c r="B12" s="34" t="s">
        <v>105</v>
      </c>
      <c r="C12" s="34" t="s">
        <v>112</v>
      </c>
      <c r="D12" s="34" t="s">
        <v>108</v>
      </c>
      <c r="E12" s="9">
        <v>6</v>
      </c>
      <c r="F12" s="85">
        <v>10</v>
      </c>
      <c r="G12" s="10"/>
      <c r="H12" s="85"/>
      <c r="I12" s="8"/>
      <c r="J12" s="85"/>
      <c r="K12" s="226">
        <v>2.5023148148148145E-2</v>
      </c>
      <c r="L12" s="85">
        <v>5</v>
      </c>
      <c r="M12" s="51"/>
      <c r="N12" s="85"/>
      <c r="O12" s="85">
        <f t="shared" si="0"/>
        <v>15</v>
      </c>
      <c r="P12" s="242" t="s">
        <v>574</v>
      </c>
      <c r="Q12" s="18"/>
    </row>
    <row r="13" spans="1:17" ht="15.75">
      <c r="A13" s="50"/>
      <c r="B13" s="34" t="s">
        <v>204</v>
      </c>
      <c r="C13" s="34" t="s">
        <v>32</v>
      </c>
      <c r="D13" s="34" t="s">
        <v>108</v>
      </c>
      <c r="E13" s="9">
        <v>11</v>
      </c>
      <c r="F13" s="85">
        <v>5</v>
      </c>
      <c r="G13" s="10">
        <v>10</v>
      </c>
      <c r="H13" s="85">
        <v>6</v>
      </c>
      <c r="I13" s="8"/>
      <c r="J13" s="85"/>
      <c r="K13" s="226">
        <v>2.6296296296296293E-2</v>
      </c>
      <c r="L13" s="85">
        <v>3</v>
      </c>
      <c r="M13" s="51"/>
      <c r="N13" s="85"/>
      <c r="O13" s="85">
        <f t="shared" si="0"/>
        <v>14</v>
      </c>
      <c r="P13" s="242" t="s">
        <v>573</v>
      </c>
      <c r="Q13" s="18"/>
    </row>
    <row r="14" spans="1:17" ht="15.75">
      <c r="A14" s="59"/>
      <c r="B14" s="34" t="s">
        <v>316</v>
      </c>
      <c r="C14" s="34" t="s">
        <v>317</v>
      </c>
      <c r="D14" s="34" t="s">
        <v>108</v>
      </c>
      <c r="E14" s="9">
        <v>10</v>
      </c>
      <c r="F14" s="85">
        <v>6</v>
      </c>
      <c r="G14" s="10">
        <v>11</v>
      </c>
      <c r="H14" s="85">
        <v>5</v>
      </c>
      <c r="I14" s="8"/>
      <c r="J14" s="85"/>
      <c r="K14" s="226">
        <v>2.9490740740740744E-2</v>
      </c>
      <c r="L14" s="85"/>
      <c r="M14" s="51"/>
      <c r="N14" s="85"/>
      <c r="O14" s="85">
        <f t="shared" si="0"/>
        <v>11</v>
      </c>
      <c r="P14" s="242" t="s">
        <v>688</v>
      </c>
      <c r="Q14" s="18"/>
    </row>
    <row r="15" spans="1:17" ht="15.75">
      <c r="A15" s="59"/>
      <c r="B15" s="34" t="s">
        <v>640</v>
      </c>
      <c r="C15" s="34" t="s">
        <v>117</v>
      </c>
      <c r="D15" s="34" t="s">
        <v>16</v>
      </c>
      <c r="E15" s="9"/>
      <c r="F15" s="85"/>
      <c r="G15" s="10"/>
      <c r="H15" s="85"/>
      <c r="I15" s="8"/>
      <c r="J15" s="85"/>
      <c r="K15" s="226">
        <v>2.3541666666666666E-2</v>
      </c>
      <c r="L15" s="85">
        <v>10</v>
      </c>
      <c r="M15" s="51"/>
      <c r="N15" s="85"/>
      <c r="O15" s="85">
        <f t="shared" si="0"/>
        <v>10</v>
      </c>
      <c r="P15" s="242" t="s">
        <v>575</v>
      </c>
      <c r="Q15" s="18"/>
    </row>
    <row r="16" spans="1:17" ht="15.75">
      <c r="A16" s="59"/>
      <c r="B16" s="34" t="s">
        <v>113</v>
      </c>
      <c r="C16" s="34" t="s">
        <v>197</v>
      </c>
      <c r="D16" s="34" t="s">
        <v>14</v>
      </c>
      <c r="E16" s="9"/>
      <c r="F16" s="85"/>
      <c r="G16" s="10"/>
      <c r="H16" s="85"/>
      <c r="I16" s="8"/>
      <c r="J16" s="85"/>
      <c r="K16" s="226">
        <v>2.3773148148148151E-2</v>
      </c>
      <c r="L16" s="85">
        <v>9</v>
      </c>
      <c r="M16" s="51"/>
      <c r="N16" s="85"/>
      <c r="O16" s="85">
        <f t="shared" si="0"/>
        <v>9</v>
      </c>
      <c r="P16" s="242" t="s">
        <v>623</v>
      </c>
      <c r="Q16" s="18"/>
    </row>
    <row r="17" spans="1:17" ht="15.75">
      <c r="A17" s="50"/>
      <c r="B17" s="34" t="s">
        <v>608</v>
      </c>
      <c r="C17" s="34" t="s">
        <v>609</v>
      </c>
      <c r="D17" s="34" t="s">
        <v>108</v>
      </c>
      <c r="E17" s="9"/>
      <c r="F17" s="85"/>
      <c r="G17" s="10">
        <v>12</v>
      </c>
      <c r="H17" s="85">
        <v>4</v>
      </c>
      <c r="I17" s="8"/>
      <c r="J17" s="85"/>
      <c r="K17" s="226">
        <v>2.5208333333333333E-2</v>
      </c>
      <c r="L17" s="85">
        <v>4</v>
      </c>
      <c r="M17" s="51"/>
      <c r="N17" s="85"/>
      <c r="O17" s="85">
        <f t="shared" si="0"/>
        <v>8</v>
      </c>
      <c r="P17" s="242" t="s">
        <v>689</v>
      </c>
      <c r="Q17" s="18"/>
    </row>
    <row r="18" spans="1:17" ht="15.75">
      <c r="A18" s="59"/>
      <c r="B18" s="34" t="s">
        <v>200</v>
      </c>
      <c r="C18" s="34" t="s">
        <v>84</v>
      </c>
      <c r="D18" s="34" t="s">
        <v>108</v>
      </c>
      <c r="E18" s="9">
        <v>8</v>
      </c>
      <c r="F18" s="85">
        <v>8</v>
      </c>
      <c r="G18" s="10"/>
      <c r="H18" s="85"/>
      <c r="I18" s="8"/>
      <c r="J18" s="85"/>
      <c r="K18" s="226">
        <v>2.9537037037037039E-2</v>
      </c>
      <c r="L18" s="85"/>
      <c r="M18" s="51"/>
      <c r="N18" s="85"/>
      <c r="O18" s="85">
        <f t="shared" si="0"/>
        <v>8</v>
      </c>
      <c r="P18" s="242"/>
      <c r="Q18" s="18"/>
    </row>
    <row r="19" spans="1:17" ht="15.75">
      <c r="A19" s="60"/>
      <c r="B19" s="34" t="s">
        <v>443</v>
      </c>
      <c r="C19" s="34" t="s">
        <v>398</v>
      </c>
      <c r="D19" s="34" t="s">
        <v>104</v>
      </c>
      <c r="E19" s="9">
        <v>26</v>
      </c>
      <c r="F19" s="85"/>
      <c r="G19" s="10">
        <v>9</v>
      </c>
      <c r="H19" s="85">
        <v>7</v>
      </c>
      <c r="I19" s="8"/>
      <c r="J19" s="85"/>
      <c r="K19" s="126"/>
      <c r="L19" s="85"/>
      <c r="M19" s="51"/>
      <c r="N19" s="85"/>
      <c r="O19" s="85">
        <f t="shared" si="0"/>
        <v>7</v>
      </c>
      <c r="P19" s="242" t="s">
        <v>576</v>
      </c>
      <c r="Q19" s="18"/>
    </row>
    <row r="20" spans="1:17" ht="15.75">
      <c r="A20" s="59"/>
      <c r="B20" s="34" t="s">
        <v>639</v>
      </c>
      <c r="C20" s="34" t="s">
        <v>32</v>
      </c>
      <c r="D20" s="34" t="s">
        <v>14</v>
      </c>
      <c r="E20" s="9"/>
      <c r="F20" s="215"/>
      <c r="G20" s="10"/>
      <c r="H20" s="85"/>
      <c r="I20" s="8"/>
      <c r="J20" s="85"/>
      <c r="K20" s="226">
        <v>2.4918981481481483E-2</v>
      </c>
      <c r="L20" s="85">
        <v>6</v>
      </c>
      <c r="M20" s="51"/>
      <c r="N20" s="85"/>
      <c r="O20" s="85">
        <f t="shared" si="0"/>
        <v>6</v>
      </c>
      <c r="P20" s="242" t="s">
        <v>577</v>
      </c>
      <c r="Q20" s="18"/>
    </row>
    <row r="21" spans="1:17" ht="15.75">
      <c r="A21" s="60"/>
      <c r="B21" s="34" t="s">
        <v>200</v>
      </c>
      <c r="C21" s="34" t="s">
        <v>211</v>
      </c>
      <c r="D21" s="34" t="s">
        <v>108</v>
      </c>
      <c r="E21" s="9">
        <v>13</v>
      </c>
      <c r="F21" s="85">
        <v>3</v>
      </c>
      <c r="G21" s="10">
        <v>14</v>
      </c>
      <c r="H21" s="85">
        <v>2</v>
      </c>
      <c r="I21" s="8"/>
      <c r="J21" s="85"/>
      <c r="K21" s="226">
        <v>2.8449074074074075E-2</v>
      </c>
      <c r="L21" s="85">
        <v>1</v>
      </c>
      <c r="M21" s="51"/>
      <c r="N21" s="85"/>
      <c r="O21" s="85">
        <f t="shared" si="0"/>
        <v>6</v>
      </c>
      <c r="P21" s="242"/>
      <c r="Q21" s="18"/>
    </row>
    <row r="22" spans="1:17" ht="15.75">
      <c r="A22" s="59"/>
      <c r="B22" s="34" t="s">
        <v>635</v>
      </c>
      <c r="C22" s="34" t="s">
        <v>636</v>
      </c>
      <c r="D22" s="34" t="s">
        <v>108</v>
      </c>
      <c r="E22" s="9"/>
      <c r="F22" s="85"/>
      <c r="G22" s="10"/>
      <c r="H22" s="85"/>
      <c r="I22" s="8"/>
      <c r="J22" s="85"/>
      <c r="K22" s="226">
        <v>2.7222222222222228E-2</v>
      </c>
      <c r="L22" s="85">
        <v>2</v>
      </c>
      <c r="M22" s="51"/>
      <c r="N22" s="85"/>
      <c r="O22" s="85">
        <f t="shared" si="0"/>
        <v>2</v>
      </c>
      <c r="P22" s="242" t="s">
        <v>691</v>
      </c>
      <c r="Q22" s="18"/>
    </row>
    <row r="23" spans="1:17" ht="15.75">
      <c r="A23" s="59"/>
      <c r="B23" s="34" t="s">
        <v>441</v>
      </c>
      <c r="C23" s="34" t="s">
        <v>141</v>
      </c>
      <c r="D23" s="34" t="s">
        <v>104</v>
      </c>
      <c r="E23" s="9">
        <v>14</v>
      </c>
      <c r="F23" s="85">
        <v>2</v>
      </c>
      <c r="G23" s="10"/>
      <c r="H23" s="85"/>
      <c r="I23" s="8"/>
      <c r="J23" s="85"/>
      <c r="K23" s="126"/>
      <c r="L23" s="85"/>
      <c r="M23" s="51"/>
      <c r="N23" s="85"/>
      <c r="O23" s="85">
        <f t="shared" si="0"/>
        <v>2</v>
      </c>
      <c r="P23" s="242"/>
      <c r="Q23" s="18"/>
    </row>
    <row r="24" spans="1:17" ht="15.75">
      <c r="A24" s="59"/>
      <c r="B24" s="34" t="s">
        <v>151</v>
      </c>
      <c r="C24" s="34" t="s">
        <v>203</v>
      </c>
      <c r="D24" s="34" t="s">
        <v>108</v>
      </c>
      <c r="E24" s="9">
        <v>22</v>
      </c>
      <c r="F24" s="85"/>
      <c r="G24" s="10">
        <v>15</v>
      </c>
      <c r="H24" s="85">
        <v>1</v>
      </c>
      <c r="I24" s="8"/>
      <c r="J24" s="85"/>
      <c r="K24" s="226">
        <v>2.8807870370370373E-2</v>
      </c>
      <c r="L24" s="85"/>
      <c r="M24" s="51"/>
      <c r="N24" s="85"/>
      <c r="O24" s="85">
        <f t="shared" si="0"/>
        <v>1</v>
      </c>
      <c r="P24" s="242" t="s">
        <v>580</v>
      </c>
      <c r="Q24" s="18"/>
    </row>
    <row r="25" spans="1:17" ht="15.75">
      <c r="A25" s="59"/>
      <c r="B25" s="34" t="s">
        <v>442</v>
      </c>
      <c r="C25" s="34" t="s">
        <v>402</v>
      </c>
      <c r="D25" s="34" t="s">
        <v>104</v>
      </c>
      <c r="E25" s="9">
        <v>15</v>
      </c>
      <c r="F25" s="85">
        <v>1</v>
      </c>
      <c r="G25" s="10"/>
      <c r="H25" s="85"/>
      <c r="I25" s="8"/>
      <c r="J25" s="85"/>
      <c r="K25" s="241"/>
      <c r="L25" s="85"/>
      <c r="M25" s="51"/>
      <c r="N25" s="85"/>
      <c r="O25" s="85">
        <f t="shared" si="0"/>
        <v>1</v>
      </c>
      <c r="P25" s="242"/>
      <c r="Q25" s="18"/>
    </row>
    <row r="26" spans="1:17" ht="15.75">
      <c r="A26" s="59"/>
      <c r="B26" s="34" t="s">
        <v>219</v>
      </c>
      <c r="C26" s="34" t="s">
        <v>220</v>
      </c>
      <c r="D26" s="34" t="s">
        <v>104</v>
      </c>
      <c r="E26" s="9">
        <v>20</v>
      </c>
      <c r="F26" s="85"/>
      <c r="G26" s="10"/>
      <c r="H26" s="85"/>
      <c r="I26" s="8"/>
      <c r="J26" s="85"/>
      <c r="K26" s="226">
        <v>2.8749999999999998E-2</v>
      </c>
      <c r="L26" s="85"/>
      <c r="M26" s="51"/>
      <c r="N26" s="85"/>
      <c r="O26" s="85">
        <f t="shared" si="0"/>
        <v>0</v>
      </c>
      <c r="P26" s="242" t="s">
        <v>693</v>
      </c>
      <c r="Q26" s="18"/>
    </row>
    <row r="27" spans="1:17" ht="15.75">
      <c r="A27" s="50"/>
      <c r="B27" s="34" t="s">
        <v>637</v>
      </c>
      <c r="C27" s="34" t="s">
        <v>638</v>
      </c>
      <c r="D27" s="34" t="s">
        <v>108</v>
      </c>
      <c r="E27" s="9"/>
      <c r="F27" s="85"/>
      <c r="G27" s="10"/>
      <c r="H27" s="85"/>
      <c r="I27" s="8"/>
      <c r="J27" s="85"/>
      <c r="K27" s="226">
        <v>3.0601851851851852E-2</v>
      </c>
      <c r="L27" s="85"/>
      <c r="M27" s="51"/>
      <c r="N27" s="85"/>
      <c r="O27" s="85">
        <f t="shared" si="0"/>
        <v>0</v>
      </c>
      <c r="P27" s="8"/>
      <c r="Q27" s="18"/>
    </row>
    <row r="28" spans="1:17" ht="15.75">
      <c r="A28" s="59"/>
      <c r="B28" s="34" t="s">
        <v>217</v>
      </c>
      <c r="C28" s="34" t="s">
        <v>103</v>
      </c>
      <c r="D28" s="34" t="s">
        <v>104</v>
      </c>
      <c r="E28" s="9">
        <v>21</v>
      </c>
      <c r="F28" s="85"/>
      <c r="G28" s="10"/>
      <c r="H28" s="85"/>
      <c r="I28" s="8"/>
      <c r="J28" s="85"/>
      <c r="K28" s="226">
        <v>3.1342592592592596E-2</v>
      </c>
      <c r="L28" s="85"/>
      <c r="M28" s="51"/>
      <c r="N28" s="85"/>
      <c r="O28" s="85">
        <f t="shared" si="0"/>
        <v>0</v>
      </c>
      <c r="P28" s="8"/>
      <c r="Q28" s="18"/>
    </row>
    <row r="29" spans="1:17" ht="15.75">
      <c r="A29" s="59"/>
      <c r="B29" s="34" t="s">
        <v>641</v>
      </c>
      <c r="C29" s="34" t="s">
        <v>46</v>
      </c>
      <c r="D29" s="34" t="s">
        <v>108</v>
      </c>
      <c r="E29" s="9"/>
      <c r="F29" s="85"/>
      <c r="G29" s="10"/>
      <c r="H29" s="85"/>
      <c r="I29" s="8"/>
      <c r="J29" s="85"/>
      <c r="K29" s="226">
        <v>3.1446759259259258E-2</v>
      </c>
      <c r="L29" s="85"/>
      <c r="M29" s="51"/>
      <c r="N29" s="85"/>
      <c r="O29" s="85">
        <f t="shared" si="0"/>
        <v>0</v>
      </c>
      <c r="P29" s="8"/>
      <c r="Q29" s="18"/>
    </row>
    <row r="30" spans="1:17" ht="15.75">
      <c r="A30" s="59"/>
      <c r="B30" s="34" t="s">
        <v>390</v>
      </c>
      <c r="C30" s="34" t="s">
        <v>212</v>
      </c>
      <c r="D30" s="34" t="s">
        <v>108</v>
      </c>
      <c r="E30" s="9">
        <v>17</v>
      </c>
      <c r="F30" s="85"/>
      <c r="G30" s="10"/>
      <c r="H30" s="85"/>
      <c r="I30" s="8"/>
      <c r="J30" s="85"/>
      <c r="K30" s="235">
        <v>3.3113425925925928E-2</v>
      </c>
      <c r="L30" s="85"/>
      <c r="M30" s="51"/>
      <c r="N30" s="85"/>
      <c r="O30" s="85">
        <f t="shared" si="0"/>
        <v>0</v>
      </c>
      <c r="P30" s="8"/>
      <c r="Q30" s="18"/>
    </row>
    <row r="31" spans="1:17" ht="15.75">
      <c r="A31" s="59"/>
      <c r="B31" s="34" t="s">
        <v>222</v>
      </c>
      <c r="C31" s="34" t="s">
        <v>37</v>
      </c>
      <c r="D31" s="34" t="s">
        <v>104</v>
      </c>
      <c r="E31" s="9">
        <v>30</v>
      </c>
      <c r="F31" s="85"/>
      <c r="G31" s="10"/>
      <c r="H31" s="85"/>
      <c r="I31" s="8"/>
      <c r="J31" s="85"/>
      <c r="K31" s="226">
        <v>3.3854166666666664E-2</v>
      </c>
      <c r="L31" s="85"/>
      <c r="M31" s="51"/>
      <c r="N31" s="85"/>
      <c r="O31" s="85">
        <f t="shared" si="0"/>
        <v>0</v>
      </c>
      <c r="P31" s="8"/>
      <c r="Q31" s="18"/>
    </row>
    <row r="32" spans="1:17" ht="15.75">
      <c r="A32" s="50"/>
      <c r="B32" s="34" t="s">
        <v>358</v>
      </c>
      <c r="C32" s="34" t="s">
        <v>37</v>
      </c>
      <c r="D32" s="34" t="s">
        <v>108</v>
      </c>
      <c r="E32" s="9">
        <v>23</v>
      </c>
      <c r="F32" s="85"/>
      <c r="G32" s="10"/>
      <c r="H32" s="85"/>
      <c r="I32" s="8"/>
      <c r="J32" s="85"/>
      <c r="K32" s="226">
        <v>3.4861111111111114E-2</v>
      </c>
      <c r="L32" s="85"/>
      <c r="M32" s="51"/>
      <c r="N32" s="85"/>
      <c r="O32" s="85">
        <f t="shared" si="0"/>
        <v>0</v>
      </c>
      <c r="P32" s="8"/>
      <c r="Q32" s="18"/>
    </row>
    <row r="33" spans="1:17" ht="15.75">
      <c r="A33" s="60"/>
      <c r="B33" s="34" t="s">
        <v>199</v>
      </c>
      <c r="C33" s="34" t="s">
        <v>37</v>
      </c>
      <c r="D33" s="34" t="s">
        <v>104</v>
      </c>
      <c r="E33" s="9">
        <v>31</v>
      </c>
      <c r="F33" s="85"/>
      <c r="G33" s="10"/>
      <c r="H33" s="85"/>
      <c r="I33" s="8"/>
      <c r="J33" s="85"/>
      <c r="K33" s="226">
        <v>3.6087962962962968E-2</v>
      </c>
      <c r="L33" s="85"/>
      <c r="M33" s="51"/>
      <c r="N33" s="85"/>
      <c r="O33" s="85">
        <f t="shared" si="0"/>
        <v>0</v>
      </c>
      <c r="P33" s="8"/>
      <c r="Q33" s="18"/>
    </row>
    <row r="34" spans="1:17" ht="15.75">
      <c r="A34" s="60"/>
      <c r="B34" s="34" t="s">
        <v>206</v>
      </c>
      <c r="C34" s="34" t="s">
        <v>141</v>
      </c>
      <c r="D34" s="34" t="s">
        <v>108</v>
      </c>
      <c r="E34" s="9">
        <v>19</v>
      </c>
      <c r="F34" s="85"/>
      <c r="G34" s="10"/>
      <c r="H34" s="85"/>
      <c r="I34" s="8"/>
      <c r="J34" s="85"/>
      <c r="K34" s="226">
        <v>3.6238425925925924E-2</v>
      </c>
      <c r="L34" s="85"/>
      <c r="M34" s="51"/>
      <c r="N34" s="85"/>
      <c r="O34" s="85">
        <f t="shared" si="0"/>
        <v>0</v>
      </c>
      <c r="P34" s="8"/>
      <c r="Q34" s="18"/>
    </row>
    <row r="35" spans="1:17" ht="15.75">
      <c r="A35" s="59"/>
      <c r="B35" s="34" t="s">
        <v>311</v>
      </c>
      <c r="C35" s="34" t="s">
        <v>118</v>
      </c>
      <c r="D35" s="34" t="s">
        <v>104</v>
      </c>
      <c r="E35" s="9">
        <v>25</v>
      </c>
      <c r="F35" s="85"/>
      <c r="G35" s="10"/>
      <c r="H35" s="85"/>
      <c r="I35" s="8"/>
      <c r="J35" s="85"/>
      <c r="K35" s="226">
        <v>4.4641203703703704E-2</v>
      </c>
      <c r="L35" s="85"/>
      <c r="M35" s="51"/>
      <c r="N35" s="85"/>
      <c r="O35" s="85">
        <f t="shared" si="0"/>
        <v>0</v>
      </c>
      <c r="P35" s="8"/>
      <c r="Q35" s="18"/>
    </row>
    <row r="36" spans="1:17" ht="15.75">
      <c r="A36" s="60"/>
      <c r="B36" s="34" t="s">
        <v>391</v>
      </c>
      <c r="C36" s="34" t="s">
        <v>221</v>
      </c>
      <c r="D36" s="34" t="s">
        <v>104</v>
      </c>
      <c r="E36" s="9">
        <v>24</v>
      </c>
      <c r="F36" s="85"/>
      <c r="G36" s="10"/>
      <c r="H36" s="85"/>
      <c r="I36" s="8"/>
      <c r="J36" s="85"/>
      <c r="K36" s="226">
        <v>4.8715277777777781E-2</v>
      </c>
      <c r="L36" s="85"/>
      <c r="M36" s="51"/>
      <c r="N36" s="85"/>
      <c r="O36" s="85">
        <f t="shared" si="0"/>
        <v>0</v>
      </c>
      <c r="P36" s="8"/>
      <c r="Q36" s="18"/>
    </row>
    <row r="37" spans="1:17" ht="15.75">
      <c r="A37" s="59"/>
      <c r="B37" s="34" t="s">
        <v>389</v>
      </c>
      <c r="C37" s="34" t="s">
        <v>32</v>
      </c>
      <c r="D37" s="34" t="s">
        <v>108</v>
      </c>
      <c r="E37" s="9">
        <v>18</v>
      </c>
      <c r="F37" s="85"/>
      <c r="G37" s="10"/>
      <c r="H37" s="85"/>
      <c r="I37" s="8"/>
      <c r="J37" s="85"/>
      <c r="K37" s="126"/>
      <c r="L37" s="85"/>
      <c r="M37" s="51"/>
      <c r="N37" s="85"/>
      <c r="O37" s="85">
        <f t="shared" si="0"/>
        <v>0</v>
      </c>
      <c r="P37" s="8"/>
      <c r="Q37" s="18"/>
    </row>
    <row r="38" spans="1:17" ht="15.75">
      <c r="A38" s="36"/>
      <c r="B38" s="34" t="s">
        <v>444</v>
      </c>
      <c r="C38" s="34" t="s">
        <v>25</v>
      </c>
      <c r="D38" s="34" t="s">
        <v>104</v>
      </c>
      <c r="E38" s="9">
        <v>27</v>
      </c>
      <c r="F38" s="85"/>
      <c r="G38" s="10"/>
      <c r="H38" s="85"/>
      <c r="I38" s="8"/>
      <c r="J38" s="85"/>
      <c r="K38" s="126"/>
      <c r="L38" s="85"/>
      <c r="M38" s="51"/>
      <c r="N38" s="85"/>
      <c r="O38" s="85">
        <f t="shared" si="0"/>
        <v>0</v>
      </c>
      <c r="P38" s="8"/>
      <c r="Q38" s="18"/>
    </row>
    <row r="39" spans="1:17" ht="15.75">
      <c r="A39" s="36"/>
      <c r="B39" s="34" t="s">
        <v>445</v>
      </c>
      <c r="C39" s="34" t="s">
        <v>35</v>
      </c>
      <c r="D39" s="34" t="s">
        <v>104</v>
      </c>
      <c r="E39" s="9">
        <v>28</v>
      </c>
      <c r="F39" s="85"/>
      <c r="G39" s="10"/>
      <c r="H39" s="85"/>
      <c r="I39" s="8"/>
      <c r="J39" s="85"/>
      <c r="K39" s="126"/>
      <c r="L39" s="85"/>
      <c r="M39" s="51"/>
      <c r="N39" s="85"/>
      <c r="O39" s="85">
        <f t="shared" si="0"/>
        <v>0</v>
      </c>
      <c r="P39" s="8"/>
      <c r="Q39" s="18"/>
    </row>
    <row r="40" spans="1:17" ht="15.75">
      <c r="A40" s="36"/>
      <c r="B40" s="34" t="s">
        <v>446</v>
      </c>
      <c r="C40" s="34" t="s">
        <v>447</v>
      </c>
      <c r="D40" s="34" t="s">
        <v>104</v>
      </c>
      <c r="E40" s="9">
        <v>29</v>
      </c>
      <c r="F40" s="85"/>
      <c r="G40" s="10"/>
      <c r="H40" s="85"/>
      <c r="I40" s="8"/>
      <c r="J40" s="85"/>
      <c r="K40" s="126"/>
      <c r="L40" s="85"/>
      <c r="M40" s="51"/>
      <c r="N40" s="85"/>
      <c r="O40" s="85">
        <f t="shared" si="0"/>
        <v>0</v>
      </c>
      <c r="P40" s="8"/>
      <c r="Q40" s="18"/>
    </row>
    <row r="41" spans="1:17" ht="15.75">
      <c r="A41" s="36"/>
      <c r="B41" s="35"/>
      <c r="C41" s="35"/>
      <c r="D41" s="35"/>
      <c r="E41" s="16"/>
      <c r="F41" s="102"/>
      <c r="G41" s="122"/>
      <c r="H41" s="102"/>
      <c r="I41" s="18"/>
      <c r="J41" s="102"/>
      <c r="K41" s="102"/>
      <c r="L41" s="102"/>
      <c r="M41" s="96"/>
      <c r="N41" s="102"/>
      <c r="O41" s="18"/>
      <c r="P41" s="18"/>
    </row>
    <row r="42" spans="1:17" ht="15.75">
      <c r="A42" s="36"/>
      <c r="B42" s="35"/>
      <c r="C42" s="35"/>
      <c r="D42" s="35"/>
      <c r="E42" s="16"/>
      <c r="F42" s="102"/>
      <c r="G42" s="122"/>
      <c r="H42" s="102"/>
      <c r="I42" s="18"/>
      <c r="J42" s="102"/>
      <c r="K42" s="102"/>
      <c r="L42" s="102"/>
      <c r="M42" s="96"/>
      <c r="N42" s="102"/>
      <c r="O42" s="18"/>
      <c r="P42" s="18"/>
    </row>
    <row r="43" spans="1:17" ht="15.75">
      <c r="A43" s="36"/>
      <c r="B43" s="35"/>
      <c r="C43" s="35"/>
      <c r="D43" s="35"/>
      <c r="E43" s="16"/>
      <c r="F43" s="102"/>
      <c r="G43" s="18"/>
      <c r="H43" s="102"/>
      <c r="I43" s="18"/>
      <c r="J43" s="102"/>
      <c r="K43" s="102"/>
      <c r="L43" s="102"/>
      <c r="M43" s="96"/>
      <c r="N43" s="102"/>
      <c r="O43" s="18"/>
      <c r="P43" s="18"/>
    </row>
    <row r="44" spans="1:17" ht="15.75">
      <c r="A44" s="36"/>
      <c r="B44" s="35"/>
      <c r="C44" s="35"/>
      <c r="D44" s="35"/>
      <c r="E44" s="16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7" ht="15.75">
      <c r="A45" s="36"/>
      <c r="B45" s="35"/>
      <c r="C45" s="35"/>
      <c r="D45" s="35"/>
      <c r="E45" s="16"/>
    </row>
    <row r="46" spans="1:17" ht="15.75">
      <c r="A46" s="36"/>
      <c r="B46" s="35"/>
      <c r="C46" s="35"/>
      <c r="D46" s="35"/>
      <c r="E46" s="16"/>
    </row>
    <row r="47" spans="1:17" ht="15.75">
      <c r="A47" s="36"/>
      <c r="B47" s="35"/>
      <c r="C47" s="35"/>
      <c r="D47" s="35"/>
      <c r="E47" s="16"/>
    </row>
    <row r="48" spans="1:17" ht="15.75">
      <c r="A48" s="36"/>
      <c r="B48" s="35"/>
      <c r="C48" s="35"/>
      <c r="D48" s="35"/>
      <c r="E48" s="16"/>
    </row>
    <row r="49" spans="1:5" ht="15.75">
      <c r="A49" s="36"/>
      <c r="B49" s="35"/>
      <c r="C49" s="35"/>
      <c r="D49" s="35"/>
      <c r="E49" s="16"/>
    </row>
    <row r="50" spans="1:5" ht="15.75">
      <c r="A50" s="35"/>
      <c r="B50" s="35"/>
      <c r="C50" s="35"/>
      <c r="D50" s="35"/>
      <c r="E50" s="16"/>
    </row>
    <row r="51" spans="1:5" ht="15.75">
      <c r="B51" s="35"/>
      <c r="C51" s="35"/>
      <c r="D51" s="35"/>
      <c r="E51" s="16"/>
    </row>
  </sheetData>
  <sortState ref="B3:P40">
    <sortCondition descending="1" ref="O3:O40"/>
  </sortState>
  <phoneticPr fontId="21" type="noConversion"/>
  <pageMargins left="0.78740157499999996" right="0.78740157499999996" top="0.984251969" bottom="0.984251969" header="0.4921259845" footer="0.4921259845"/>
  <pageSetup paperSize="9" scale="82" orientation="landscape" r:id="rId1"/>
  <headerFooter alignWithMargins="0"/>
  <rowBreaks count="1" manualBreakCount="1">
    <brk id="36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P45"/>
  <sheetViews>
    <sheetView workbookViewId="0">
      <selection activeCell="P30" sqref="P30:P37"/>
    </sheetView>
  </sheetViews>
  <sheetFormatPr defaultRowHeight="12.75"/>
  <cols>
    <col min="1" max="1" width="0.140625" customWidth="1"/>
    <col min="2" max="2" width="15.7109375" customWidth="1"/>
    <col min="3" max="3" width="11.28515625" customWidth="1"/>
    <col min="4" max="4" width="19.140625" customWidth="1"/>
    <col min="11" max="11" width="11.5703125" customWidth="1"/>
    <col min="13" max="13" width="10.28515625" style="95" customWidth="1"/>
  </cols>
  <sheetData>
    <row r="1" spans="1:16" ht="20.25">
      <c r="B1" s="111" t="s">
        <v>312</v>
      </c>
      <c r="C1" s="4"/>
      <c r="D1" s="4"/>
    </row>
    <row r="2" spans="1:16" ht="15">
      <c r="A2" s="62"/>
      <c r="B2" s="69" t="s">
        <v>0</v>
      </c>
      <c r="C2" s="69" t="s">
        <v>1</v>
      </c>
      <c r="D2" s="69" t="s">
        <v>2</v>
      </c>
      <c r="E2" s="70" t="s">
        <v>366</v>
      </c>
      <c r="F2" s="97" t="s">
        <v>367</v>
      </c>
      <c r="G2" s="70" t="s">
        <v>370</v>
      </c>
      <c r="H2" s="99" t="s">
        <v>367</v>
      </c>
      <c r="I2" s="57" t="s">
        <v>369</v>
      </c>
      <c r="J2" s="100" t="s">
        <v>367</v>
      </c>
      <c r="K2" s="57" t="s">
        <v>679</v>
      </c>
      <c r="L2" s="100" t="s">
        <v>367</v>
      </c>
      <c r="M2" s="108" t="s">
        <v>397</v>
      </c>
      <c r="N2" s="100" t="s">
        <v>367</v>
      </c>
      <c r="O2" s="70" t="s">
        <v>368</v>
      </c>
      <c r="P2" s="45" t="s">
        <v>341</v>
      </c>
    </row>
    <row r="3" spans="1:16" ht="15.75">
      <c r="A3" s="63"/>
      <c r="B3" s="31" t="s">
        <v>233</v>
      </c>
      <c r="C3" s="31" t="s">
        <v>3</v>
      </c>
      <c r="D3" s="31" t="s">
        <v>232</v>
      </c>
      <c r="E3" s="9">
        <v>2</v>
      </c>
      <c r="F3" s="84">
        <v>17</v>
      </c>
      <c r="G3" s="10">
        <v>2</v>
      </c>
      <c r="H3" s="84">
        <v>17</v>
      </c>
      <c r="I3" s="8">
        <v>3</v>
      </c>
      <c r="J3" s="84">
        <v>15</v>
      </c>
      <c r="K3" s="226">
        <v>2.028935185185185E-2</v>
      </c>
      <c r="L3" s="84">
        <v>11</v>
      </c>
      <c r="M3" s="51"/>
      <c r="N3" s="98"/>
      <c r="O3" s="84">
        <f t="shared" ref="O3:O37" si="0">F3+H3+J3+L3</f>
        <v>60</v>
      </c>
      <c r="P3" s="242" t="s">
        <v>564</v>
      </c>
    </row>
    <row r="4" spans="1:16" ht="15.75">
      <c r="A4" s="63"/>
      <c r="B4" s="31" t="s">
        <v>236</v>
      </c>
      <c r="C4" s="31" t="s">
        <v>68</v>
      </c>
      <c r="D4" s="31" t="s">
        <v>224</v>
      </c>
      <c r="E4" s="9">
        <v>4</v>
      </c>
      <c r="F4" s="84">
        <v>13</v>
      </c>
      <c r="G4" s="10">
        <v>1</v>
      </c>
      <c r="H4" s="84">
        <v>20</v>
      </c>
      <c r="I4" s="8">
        <v>1</v>
      </c>
      <c r="J4" s="84">
        <v>20</v>
      </c>
      <c r="K4" s="226">
        <v>2.4409722222222222E-2</v>
      </c>
      <c r="L4" s="84">
        <v>4</v>
      </c>
      <c r="M4" s="51"/>
      <c r="N4" s="98"/>
      <c r="O4" s="84">
        <f t="shared" si="0"/>
        <v>57</v>
      </c>
      <c r="P4" s="242" t="s">
        <v>565</v>
      </c>
    </row>
    <row r="5" spans="1:16" ht="15.75">
      <c r="A5" s="63"/>
      <c r="B5" s="31" t="s">
        <v>235</v>
      </c>
      <c r="C5" s="31" t="s">
        <v>163</v>
      </c>
      <c r="D5" s="31" t="s">
        <v>226</v>
      </c>
      <c r="E5" s="9">
        <v>3</v>
      </c>
      <c r="F5" s="84">
        <v>15</v>
      </c>
      <c r="G5" s="10">
        <v>4</v>
      </c>
      <c r="H5" s="84">
        <v>13</v>
      </c>
      <c r="I5" s="8">
        <v>5</v>
      </c>
      <c r="J5" s="84">
        <v>11</v>
      </c>
      <c r="K5" s="226">
        <v>1.800925925925926E-2</v>
      </c>
      <c r="L5" s="84">
        <v>17</v>
      </c>
      <c r="M5" s="51"/>
      <c r="N5" s="98"/>
      <c r="O5" s="84">
        <f t="shared" si="0"/>
        <v>56</v>
      </c>
      <c r="P5" s="242" t="s">
        <v>571</v>
      </c>
    </row>
    <row r="6" spans="1:16" ht="15.75">
      <c r="A6" s="63"/>
      <c r="B6" s="31" t="s">
        <v>225</v>
      </c>
      <c r="C6" s="31" t="s">
        <v>124</v>
      </c>
      <c r="D6" s="31" t="s">
        <v>226</v>
      </c>
      <c r="E6" s="9">
        <v>5</v>
      </c>
      <c r="F6" s="84">
        <v>11</v>
      </c>
      <c r="G6" s="10">
        <v>3</v>
      </c>
      <c r="H6" s="84">
        <v>15</v>
      </c>
      <c r="I6" s="8">
        <v>7</v>
      </c>
      <c r="J6" s="84">
        <v>9</v>
      </c>
      <c r="K6" s="226">
        <v>1.5902777777777776E-2</v>
      </c>
      <c r="L6" s="84">
        <v>20</v>
      </c>
      <c r="M6" s="51"/>
      <c r="N6" s="98"/>
      <c r="O6" s="84">
        <f t="shared" si="0"/>
        <v>55</v>
      </c>
      <c r="P6" s="242" t="s">
        <v>570</v>
      </c>
    </row>
    <row r="7" spans="1:16" ht="15.75">
      <c r="A7" s="63"/>
      <c r="B7" s="31" t="s">
        <v>17</v>
      </c>
      <c r="C7" s="31" t="s">
        <v>179</v>
      </c>
      <c r="D7" s="31" t="s">
        <v>224</v>
      </c>
      <c r="E7" s="9">
        <v>17</v>
      </c>
      <c r="F7" s="84"/>
      <c r="G7" s="10">
        <v>5</v>
      </c>
      <c r="H7" s="84">
        <v>11</v>
      </c>
      <c r="I7" s="8">
        <v>4</v>
      </c>
      <c r="J7" s="84">
        <v>13</v>
      </c>
      <c r="K7" s="226">
        <v>2.1307870370370369E-2</v>
      </c>
      <c r="L7" s="84">
        <v>9</v>
      </c>
      <c r="M7" s="51"/>
      <c r="N7" s="98"/>
      <c r="O7" s="84">
        <f t="shared" si="0"/>
        <v>33</v>
      </c>
      <c r="P7" s="242" t="s">
        <v>567</v>
      </c>
    </row>
    <row r="8" spans="1:16" ht="15.75">
      <c r="A8" s="63"/>
      <c r="B8" s="31" t="s">
        <v>388</v>
      </c>
      <c r="C8" s="31" t="s">
        <v>18</v>
      </c>
      <c r="D8" s="31" t="s">
        <v>239</v>
      </c>
      <c r="E8" s="9">
        <v>1</v>
      </c>
      <c r="F8" s="84">
        <v>20</v>
      </c>
      <c r="G8" s="10">
        <v>7</v>
      </c>
      <c r="H8" s="84">
        <v>9</v>
      </c>
      <c r="I8" s="8"/>
      <c r="J8" s="84"/>
      <c r="K8" s="126"/>
      <c r="L8" s="84"/>
      <c r="M8" s="51"/>
      <c r="N8" s="98"/>
      <c r="O8" s="84">
        <f t="shared" si="0"/>
        <v>29</v>
      </c>
      <c r="P8" s="242" t="s">
        <v>568</v>
      </c>
    </row>
    <row r="9" spans="1:16" ht="15.75">
      <c r="A9" s="63"/>
      <c r="B9" s="31" t="s">
        <v>229</v>
      </c>
      <c r="C9" s="31" t="s">
        <v>3</v>
      </c>
      <c r="D9" s="31" t="s">
        <v>228</v>
      </c>
      <c r="E9" s="9">
        <v>8</v>
      </c>
      <c r="F9" s="84">
        <v>8</v>
      </c>
      <c r="G9" s="10">
        <v>6</v>
      </c>
      <c r="H9" s="84">
        <v>10</v>
      </c>
      <c r="I9" s="8">
        <v>8</v>
      </c>
      <c r="J9" s="84">
        <v>8</v>
      </c>
      <c r="K9" s="126"/>
      <c r="L9" s="84"/>
      <c r="M9" s="51"/>
      <c r="N9" s="98"/>
      <c r="O9" s="84">
        <f t="shared" si="0"/>
        <v>26</v>
      </c>
      <c r="P9" s="242" t="s">
        <v>569</v>
      </c>
    </row>
    <row r="10" spans="1:16" ht="15.75">
      <c r="A10" s="63"/>
      <c r="B10" s="31" t="s">
        <v>227</v>
      </c>
      <c r="C10" s="31" t="s">
        <v>124</v>
      </c>
      <c r="D10" s="31" t="s">
        <v>228</v>
      </c>
      <c r="E10" s="9">
        <v>10</v>
      </c>
      <c r="F10" s="84">
        <v>6</v>
      </c>
      <c r="G10" s="10">
        <v>10</v>
      </c>
      <c r="H10" s="84">
        <v>6</v>
      </c>
      <c r="I10" s="8"/>
      <c r="J10" s="84"/>
      <c r="K10" s="226">
        <v>1.9571759259259257E-2</v>
      </c>
      <c r="L10" s="84">
        <v>13</v>
      </c>
      <c r="M10" s="51"/>
      <c r="N10" s="98"/>
      <c r="O10" s="84">
        <f t="shared" si="0"/>
        <v>25</v>
      </c>
      <c r="P10" s="242" t="s">
        <v>572</v>
      </c>
    </row>
    <row r="11" spans="1:16" ht="15.75">
      <c r="A11" s="63"/>
      <c r="B11" s="31" t="s">
        <v>434</v>
      </c>
      <c r="C11" s="31" t="s">
        <v>50</v>
      </c>
      <c r="D11" s="31" t="s">
        <v>241</v>
      </c>
      <c r="E11" s="9">
        <v>9</v>
      </c>
      <c r="F11" s="84">
        <v>7</v>
      </c>
      <c r="G11" s="10"/>
      <c r="H11" s="84"/>
      <c r="I11" s="8">
        <v>2</v>
      </c>
      <c r="J11" s="84">
        <v>17</v>
      </c>
      <c r="K11" s="126"/>
      <c r="L11" s="84"/>
      <c r="M11" s="51"/>
      <c r="N11" s="98"/>
      <c r="O11" s="84">
        <f t="shared" si="0"/>
        <v>24</v>
      </c>
      <c r="P11" s="242" t="s">
        <v>566</v>
      </c>
    </row>
    <row r="12" spans="1:16" ht="15.75">
      <c r="A12" s="63"/>
      <c r="B12" s="31" t="s">
        <v>131</v>
      </c>
      <c r="C12" s="31" t="s">
        <v>124</v>
      </c>
      <c r="D12" s="31" t="s">
        <v>241</v>
      </c>
      <c r="E12" s="9">
        <v>6</v>
      </c>
      <c r="F12" s="84">
        <v>10</v>
      </c>
      <c r="G12" s="10">
        <v>5</v>
      </c>
      <c r="H12" s="84">
        <v>11</v>
      </c>
      <c r="I12" s="8"/>
      <c r="J12" s="84"/>
      <c r="K12" s="126"/>
      <c r="L12" s="84"/>
      <c r="M12" s="51"/>
      <c r="N12" s="98"/>
      <c r="O12" s="84">
        <f t="shared" si="0"/>
        <v>21</v>
      </c>
      <c r="P12" s="242" t="s">
        <v>574</v>
      </c>
    </row>
    <row r="13" spans="1:16" ht="15.75">
      <c r="A13" s="63"/>
      <c r="B13" s="31" t="s">
        <v>33</v>
      </c>
      <c r="C13" s="31" t="s">
        <v>5</v>
      </c>
      <c r="D13" s="31" t="s">
        <v>241</v>
      </c>
      <c r="E13" s="9">
        <v>7</v>
      </c>
      <c r="F13" s="84">
        <v>9</v>
      </c>
      <c r="G13" s="8"/>
      <c r="H13" s="98"/>
      <c r="I13" s="8"/>
      <c r="J13" s="84"/>
      <c r="K13" s="226">
        <v>2.0925925925925928E-2</v>
      </c>
      <c r="L13" s="84">
        <v>10</v>
      </c>
      <c r="M13" s="51"/>
      <c r="N13" s="98"/>
      <c r="O13" s="84">
        <f t="shared" si="0"/>
        <v>19</v>
      </c>
      <c r="P13" s="242" t="s">
        <v>573</v>
      </c>
    </row>
    <row r="14" spans="1:16" ht="15.75">
      <c r="A14" s="80"/>
      <c r="B14" s="31" t="s">
        <v>613</v>
      </c>
      <c r="C14" s="31" t="s">
        <v>223</v>
      </c>
      <c r="D14" s="31" t="s">
        <v>228</v>
      </c>
      <c r="E14" s="9"/>
      <c r="F14" s="8"/>
      <c r="G14" s="8"/>
      <c r="H14" s="8"/>
      <c r="I14" s="8"/>
      <c r="J14" s="8"/>
      <c r="K14" s="226">
        <v>1.90625E-2</v>
      </c>
      <c r="L14" s="8">
        <v>15</v>
      </c>
      <c r="M14" s="51"/>
      <c r="N14" s="8"/>
      <c r="O14" s="84">
        <f t="shared" si="0"/>
        <v>15</v>
      </c>
      <c r="P14" s="242" t="s">
        <v>688</v>
      </c>
    </row>
    <row r="15" spans="1:16" ht="15.75">
      <c r="A15" s="63"/>
      <c r="B15" s="31" t="s">
        <v>230</v>
      </c>
      <c r="C15" s="31" t="s">
        <v>231</v>
      </c>
      <c r="D15" s="31" t="s">
        <v>232</v>
      </c>
      <c r="E15" s="9">
        <v>18</v>
      </c>
      <c r="F15" s="84"/>
      <c r="G15" s="10">
        <v>9</v>
      </c>
      <c r="H15" s="84">
        <v>7</v>
      </c>
      <c r="I15" s="8"/>
      <c r="J15" s="84"/>
      <c r="K15" s="226">
        <v>2.2777777777777775E-2</v>
      </c>
      <c r="L15" s="84">
        <v>7</v>
      </c>
      <c r="M15" s="51"/>
      <c r="N15" s="98"/>
      <c r="O15" s="84">
        <f t="shared" si="0"/>
        <v>14</v>
      </c>
      <c r="P15" s="242" t="s">
        <v>575</v>
      </c>
    </row>
    <row r="16" spans="1:16" ht="15.75">
      <c r="A16" s="63"/>
      <c r="B16" s="31" t="s">
        <v>244</v>
      </c>
      <c r="C16" s="31" t="s">
        <v>12</v>
      </c>
      <c r="D16" s="31" t="s">
        <v>239</v>
      </c>
      <c r="E16" s="9">
        <v>25</v>
      </c>
      <c r="F16" s="84"/>
      <c r="G16" s="10"/>
      <c r="H16" s="84"/>
      <c r="I16" s="8">
        <v>6</v>
      </c>
      <c r="J16" s="84">
        <v>10</v>
      </c>
      <c r="K16" s="226">
        <v>2.71875E-2</v>
      </c>
      <c r="L16" s="84"/>
      <c r="M16" s="51"/>
      <c r="N16" s="98"/>
      <c r="O16" s="84">
        <f t="shared" si="0"/>
        <v>10</v>
      </c>
      <c r="P16" s="242" t="s">
        <v>623</v>
      </c>
    </row>
    <row r="17" spans="1:16" ht="15.75">
      <c r="A17" s="63"/>
      <c r="B17" s="31" t="s">
        <v>92</v>
      </c>
      <c r="C17" s="31" t="s">
        <v>223</v>
      </c>
      <c r="D17" s="31" t="s">
        <v>241</v>
      </c>
      <c r="E17" s="9">
        <v>16</v>
      </c>
      <c r="F17" s="84"/>
      <c r="G17" s="10"/>
      <c r="H17" s="84"/>
      <c r="I17" s="8"/>
      <c r="J17" s="84"/>
      <c r="K17" s="226">
        <v>2.1724537037037039E-2</v>
      </c>
      <c r="L17" s="84">
        <v>8</v>
      </c>
      <c r="M17" s="51"/>
      <c r="N17" s="98"/>
      <c r="O17" s="84">
        <f t="shared" si="0"/>
        <v>8</v>
      </c>
      <c r="P17" s="242" t="s">
        <v>689</v>
      </c>
    </row>
    <row r="18" spans="1:16" ht="15.75">
      <c r="A18" s="63"/>
      <c r="B18" s="31" t="s">
        <v>128</v>
      </c>
      <c r="C18" s="31" t="s">
        <v>163</v>
      </c>
      <c r="D18" s="31" t="s">
        <v>241</v>
      </c>
      <c r="E18" s="9">
        <v>12</v>
      </c>
      <c r="F18" s="84">
        <v>4</v>
      </c>
      <c r="G18" s="10">
        <v>12</v>
      </c>
      <c r="H18" s="84">
        <v>4</v>
      </c>
      <c r="I18" s="8"/>
      <c r="J18" s="84"/>
      <c r="K18" s="126"/>
      <c r="L18" s="84"/>
      <c r="M18" s="51"/>
      <c r="N18" s="98"/>
      <c r="O18" s="84">
        <f t="shared" si="0"/>
        <v>8</v>
      </c>
      <c r="P18" s="242"/>
    </row>
    <row r="19" spans="1:16" ht="15.75">
      <c r="A19" s="63"/>
      <c r="B19" s="31" t="s">
        <v>240</v>
      </c>
      <c r="C19" s="31" t="s">
        <v>12</v>
      </c>
      <c r="D19" s="31" t="s">
        <v>239</v>
      </c>
      <c r="E19" s="9">
        <v>14</v>
      </c>
      <c r="F19" s="84">
        <v>2</v>
      </c>
      <c r="G19" s="10"/>
      <c r="H19" s="84"/>
      <c r="I19" s="8"/>
      <c r="J19" s="84"/>
      <c r="K19" s="226">
        <v>2.3831018518518519E-2</v>
      </c>
      <c r="L19" s="84">
        <v>5</v>
      </c>
      <c r="M19" s="51"/>
      <c r="N19" s="98"/>
      <c r="O19" s="84">
        <f t="shared" si="0"/>
        <v>7</v>
      </c>
      <c r="P19" s="242" t="s">
        <v>576</v>
      </c>
    </row>
    <row r="20" spans="1:16" ht="15.75">
      <c r="A20" s="63"/>
      <c r="B20" s="31" t="s">
        <v>510</v>
      </c>
      <c r="C20" s="31" t="s">
        <v>77</v>
      </c>
      <c r="D20" s="31" t="s">
        <v>239</v>
      </c>
      <c r="E20" s="9"/>
      <c r="F20" s="8"/>
      <c r="G20" s="8"/>
      <c r="H20" s="8"/>
      <c r="I20" s="8"/>
      <c r="J20" s="8"/>
      <c r="K20" s="226">
        <v>2.3472222222222217E-2</v>
      </c>
      <c r="L20" s="8">
        <v>6</v>
      </c>
      <c r="M20" s="51"/>
      <c r="N20" s="8"/>
      <c r="O20" s="84">
        <f t="shared" si="0"/>
        <v>6</v>
      </c>
      <c r="P20" s="242" t="s">
        <v>577</v>
      </c>
    </row>
    <row r="21" spans="1:16" ht="15.75">
      <c r="A21" s="63"/>
      <c r="B21" s="31" t="s">
        <v>438</v>
      </c>
      <c r="C21" s="31" t="s">
        <v>10</v>
      </c>
      <c r="D21" s="31" t="s">
        <v>228</v>
      </c>
      <c r="E21" s="9">
        <v>21</v>
      </c>
      <c r="F21" s="84"/>
      <c r="G21" s="10">
        <v>11</v>
      </c>
      <c r="H21" s="84">
        <v>5</v>
      </c>
      <c r="I21" s="8"/>
      <c r="J21" s="84"/>
      <c r="K21" s="126"/>
      <c r="L21" s="84"/>
      <c r="M21" s="51"/>
      <c r="N21" s="98"/>
      <c r="O21" s="84">
        <f t="shared" si="0"/>
        <v>5</v>
      </c>
      <c r="P21" s="242" t="s">
        <v>578</v>
      </c>
    </row>
    <row r="22" spans="1:16" ht="15.75">
      <c r="A22" s="63"/>
      <c r="B22" s="31" t="s">
        <v>435</v>
      </c>
      <c r="C22" s="31" t="s">
        <v>297</v>
      </c>
      <c r="D22" s="31" t="s">
        <v>241</v>
      </c>
      <c r="E22" s="9">
        <v>11</v>
      </c>
      <c r="F22" s="84">
        <v>5</v>
      </c>
      <c r="G22" s="10"/>
      <c r="H22" s="84"/>
      <c r="I22" s="8"/>
      <c r="J22" s="84"/>
      <c r="K22" s="126"/>
      <c r="L22" s="84"/>
      <c r="M22" s="51"/>
      <c r="N22" s="98"/>
      <c r="O22" s="84">
        <f t="shared" si="0"/>
        <v>5</v>
      </c>
      <c r="P22" s="242"/>
    </row>
    <row r="23" spans="1:16" ht="15.75">
      <c r="A23" s="63"/>
      <c r="B23" s="31" t="s">
        <v>437</v>
      </c>
      <c r="C23" s="31" t="s">
        <v>59</v>
      </c>
      <c r="D23" s="31" t="s">
        <v>241</v>
      </c>
      <c r="E23" s="9">
        <v>20</v>
      </c>
      <c r="F23" s="84"/>
      <c r="G23" s="10">
        <v>15</v>
      </c>
      <c r="H23" s="84">
        <v>1</v>
      </c>
      <c r="I23" s="8"/>
      <c r="J23" s="84"/>
      <c r="K23" s="226">
        <v>2.4861111111111108E-2</v>
      </c>
      <c r="L23" s="84">
        <v>3</v>
      </c>
      <c r="M23" s="51"/>
      <c r="N23" s="98"/>
      <c r="O23" s="84">
        <f t="shared" si="0"/>
        <v>4</v>
      </c>
      <c r="P23" s="242" t="s">
        <v>579</v>
      </c>
    </row>
    <row r="24" spans="1:16" ht="15.75">
      <c r="A24" s="63"/>
      <c r="B24" s="31" t="s">
        <v>243</v>
      </c>
      <c r="C24" s="31" t="s">
        <v>165</v>
      </c>
      <c r="D24" s="31" t="s">
        <v>239</v>
      </c>
      <c r="E24" s="9">
        <v>15</v>
      </c>
      <c r="F24" s="84">
        <v>1</v>
      </c>
      <c r="G24" s="10"/>
      <c r="H24" s="84"/>
      <c r="I24" s="8"/>
      <c r="J24" s="84"/>
      <c r="K24" s="226">
        <v>2.4861111111111108E-2</v>
      </c>
      <c r="L24" s="84">
        <v>2</v>
      </c>
      <c r="M24" s="51"/>
      <c r="N24" s="98"/>
      <c r="O24" s="84">
        <f t="shared" si="0"/>
        <v>3</v>
      </c>
      <c r="P24" s="242" t="s">
        <v>580</v>
      </c>
    </row>
    <row r="25" spans="1:16" ht="15.75">
      <c r="A25" s="63"/>
      <c r="B25" s="31" t="s">
        <v>439</v>
      </c>
      <c r="C25" s="31" t="s">
        <v>6</v>
      </c>
      <c r="D25" s="31" t="s">
        <v>241</v>
      </c>
      <c r="E25" s="9">
        <v>26</v>
      </c>
      <c r="F25" s="84"/>
      <c r="G25" s="10">
        <v>13</v>
      </c>
      <c r="H25" s="98">
        <v>3</v>
      </c>
      <c r="I25" s="8"/>
      <c r="J25" s="84"/>
      <c r="K25" s="126"/>
      <c r="L25" s="84"/>
      <c r="M25" s="51"/>
      <c r="N25" s="98"/>
      <c r="O25" s="84">
        <f t="shared" si="0"/>
        <v>3</v>
      </c>
      <c r="P25" s="242"/>
    </row>
    <row r="26" spans="1:16" ht="15.75">
      <c r="A26" s="80"/>
      <c r="B26" s="31" t="s">
        <v>436</v>
      </c>
      <c r="C26" s="31" t="s">
        <v>68</v>
      </c>
      <c r="D26" s="31" t="s">
        <v>241</v>
      </c>
      <c r="E26" s="9">
        <v>13</v>
      </c>
      <c r="F26" s="84">
        <v>3</v>
      </c>
      <c r="G26" s="10"/>
      <c r="H26" s="84"/>
      <c r="I26" s="8"/>
      <c r="J26" s="84"/>
      <c r="K26" s="126"/>
      <c r="L26" s="84"/>
      <c r="M26" s="51"/>
      <c r="N26" s="98"/>
      <c r="O26" s="84">
        <f t="shared" si="0"/>
        <v>3</v>
      </c>
      <c r="P26" s="242"/>
    </row>
    <row r="27" spans="1:16" ht="15.75">
      <c r="A27" s="80"/>
      <c r="B27" s="31" t="s">
        <v>238</v>
      </c>
      <c r="C27" s="31" t="s">
        <v>10</v>
      </c>
      <c r="D27" s="31" t="s">
        <v>239</v>
      </c>
      <c r="E27" s="9">
        <v>23</v>
      </c>
      <c r="F27" s="84"/>
      <c r="G27" s="10">
        <v>14</v>
      </c>
      <c r="H27" s="84">
        <v>2</v>
      </c>
      <c r="I27" s="8"/>
      <c r="J27" s="84"/>
      <c r="K27" s="226">
        <v>3.4814814814814812E-2</v>
      </c>
      <c r="L27" s="84"/>
      <c r="M27" s="51"/>
      <c r="N27" s="98"/>
      <c r="O27" s="84">
        <f t="shared" si="0"/>
        <v>2</v>
      </c>
      <c r="P27" s="242" t="s">
        <v>694</v>
      </c>
    </row>
    <row r="28" spans="1:16" ht="15.75">
      <c r="A28" s="63"/>
      <c r="B28" s="31" t="s">
        <v>19</v>
      </c>
      <c r="C28" s="31" t="s">
        <v>10</v>
      </c>
      <c r="D28" s="31" t="s">
        <v>239</v>
      </c>
      <c r="E28" s="9">
        <v>22</v>
      </c>
      <c r="F28" s="84"/>
      <c r="G28" s="10"/>
      <c r="H28" s="84"/>
      <c r="I28" s="8"/>
      <c r="J28" s="84"/>
      <c r="K28" s="226">
        <v>2.6053240740740738E-2</v>
      </c>
      <c r="L28" s="84">
        <v>1</v>
      </c>
      <c r="M28" s="51"/>
      <c r="N28" s="98"/>
      <c r="O28" s="84">
        <f t="shared" si="0"/>
        <v>1</v>
      </c>
      <c r="P28" s="242" t="s">
        <v>695</v>
      </c>
    </row>
    <row r="29" spans="1:16" ht="15.75">
      <c r="A29" s="63"/>
      <c r="B29" s="31" t="s">
        <v>643</v>
      </c>
      <c r="C29" s="31" t="s">
        <v>644</v>
      </c>
      <c r="D29" s="31" t="s">
        <v>239</v>
      </c>
      <c r="E29" s="9"/>
      <c r="F29" s="8"/>
      <c r="G29" s="8"/>
      <c r="H29" s="8"/>
      <c r="I29" s="8"/>
      <c r="J29" s="8"/>
      <c r="K29" s="226">
        <v>2.8599537037037034E-2</v>
      </c>
      <c r="L29" s="8"/>
      <c r="M29" s="51"/>
      <c r="N29" s="8"/>
      <c r="O29" s="84">
        <f t="shared" si="0"/>
        <v>0</v>
      </c>
      <c r="P29" s="242" t="s">
        <v>696</v>
      </c>
    </row>
    <row r="30" spans="1:16" ht="15.75">
      <c r="A30" s="63"/>
      <c r="B30" s="31" t="s">
        <v>489</v>
      </c>
      <c r="C30" s="31" t="s">
        <v>4</v>
      </c>
      <c r="D30" s="31" t="s">
        <v>239</v>
      </c>
      <c r="E30" s="9"/>
      <c r="F30" s="8"/>
      <c r="G30" s="8"/>
      <c r="H30" s="8"/>
      <c r="I30" s="8"/>
      <c r="J30" s="8"/>
      <c r="K30" s="226">
        <v>2.9965277777777775E-2</v>
      </c>
      <c r="L30" s="8"/>
      <c r="M30" s="51"/>
      <c r="N30" s="8"/>
      <c r="O30" s="84">
        <f t="shared" si="0"/>
        <v>0</v>
      </c>
      <c r="P30" s="242"/>
    </row>
    <row r="31" spans="1:16" ht="15.75">
      <c r="A31" s="32"/>
      <c r="B31" s="31" t="s">
        <v>242</v>
      </c>
      <c r="C31" s="31" t="s">
        <v>127</v>
      </c>
      <c r="D31" s="31" t="s">
        <v>241</v>
      </c>
      <c r="E31" s="9">
        <v>19</v>
      </c>
      <c r="F31" s="84"/>
      <c r="G31" s="10"/>
      <c r="H31" s="84"/>
      <c r="I31" s="8"/>
      <c r="J31" s="84"/>
      <c r="K31" s="226">
        <v>3.4629629629629628E-2</v>
      </c>
      <c r="L31" s="84"/>
      <c r="M31" s="51"/>
      <c r="N31" s="98"/>
      <c r="O31" s="84">
        <f t="shared" si="0"/>
        <v>0</v>
      </c>
      <c r="P31" s="242"/>
    </row>
    <row r="32" spans="1:16" ht="15.75">
      <c r="A32" s="33"/>
      <c r="B32" s="31" t="s">
        <v>363</v>
      </c>
      <c r="C32" s="31" t="s">
        <v>163</v>
      </c>
      <c r="D32" s="31" t="s">
        <v>239</v>
      </c>
      <c r="E32" s="9">
        <v>28</v>
      </c>
      <c r="F32" s="84"/>
      <c r="G32" s="8"/>
      <c r="H32" s="98"/>
      <c r="I32" s="8"/>
      <c r="J32" s="84"/>
      <c r="K32" s="226">
        <v>3.498842592592593E-2</v>
      </c>
      <c r="L32" s="84"/>
      <c r="M32" s="51"/>
      <c r="N32" s="98"/>
      <c r="O32" s="84">
        <f t="shared" si="0"/>
        <v>0</v>
      </c>
      <c r="P32" s="242"/>
    </row>
    <row r="33" spans="1:16" ht="15.75">
      <c r="A33" s="32"/>
      <c r="B33" s="31" t="s">
        <v>234</v>
      </c>
      <c r="C33" s="31" t="s">
        <v>13</v>
      </c>
      <c r="D33" s="31" t="s">
        <v>239</v>
      </c>
      <c r="E33" s="9">
        <v>24</v>
      </c>
      <c r="F33" s="84"/>
      <c r="G33" s="10"/>
      <c r="H33" s="84"/>
      <c r="I33" s="8"/>
      <c r="J33" s="84"/>
      <c r="K33" s="126"/>
      <c r="L33" s="84"/>
      <c r="M33" s="51"/>
      <c r="N33" s="98"/>
      <c r="O33" s="84">
        <f t="shared" si="0"/>
        <v>0</v>
      </c>
      <c r="P33" s="242"/>
    </row>
    <row r="34" spans="1:16" ht="15.75">
      <c r="A34" s="32"/>
      <c r="B34" s="31" t="s">
        <v>164</v>
      </c>
      <c r="C34" s="31" t="s">
        <v>165</v>
      </c>
      <c r="D34" s="31" t="s">
        <v>241</v>
      </c>
      <c r="E34" s="9">
        <v>27</v>
      </c>
      <c r="F34" s="84"/>
      <c r="G34" s="8"/>
      <c r="H34" s="98"/>
      <c r="I34" s="8"/>
      <c r="J34" s="84"/>
      <c r="K34" s="126"/>
      <c r="L34" s="84"/>
      <c r="M34" s="51"/>
      <c r="N34" s="98"/>
      <c r="O34" s="84">
        <f t="shared" si="0"/>
        <v>0</v>
      </c>
      <c r="P34" s="242"/>
    </row>
    <row r="35" spans="1:16" ht="15.75">
      <c r="A35" s="32"/>
      <c r="B35" s="31" t="s">
        <v>254</v>
      </c>
      <c r="C35" s="31" t="s">
        <v>7</v>
      </c>
      <c r="D35" s="31" t="s">
        <v>241</v>
      </c>
      <c r="E35" s="9">
        <v>29</v>
      </c>
      <c r="F35" s="84"/>
      <c r="G35" s="10"/>
      <c r="H35" s="84"/>
      <c r="I35" s="8"/>
      <c r="J35" s="84"/>
      <c r="K35" s="126"/>
      <c r="L35" s="84"/>
      <c r="M35" s="51"/>
      <c r="N35" s="98"/>
      <c r="O35" s="84">
        <f t="shared" si="0"/>
        <v>0</v>
      </c>
      <c r="P35" s="242"/>
    </row>
    <row r="36" spans="1:16" ht="15.75">
      <c r="A36" s="18"/>
      <c r="B36" s="31" t="s">
        <v>440</v>
      </c>
      <c r="C36" s="31" t="s">
        <v>4</v>
      </c>
      <c r="D36" s="31" t="s">
        <v>241</v>
      </c>
      <c r="E36" s="9">
        <v>30</v>
      </c>
      <c r="F36" s="84"/>
      <c r="G36" s="8"/>
      <c r="H36" s="98"/>
      <c r="I36" s="8"/>
      <c r="J36" s="84"/>
      <c r="K36" s="126"/>
      <c r="L36" s="84"/>
      <c r="M36" s="51"/>
      <c r="N36" s="98"/>
      <c r="O36" s="84">
        <f t="shared" si="0"/>
        <v>0</v>
      </c>
      <c r="P36" s="242"/>
    </row>
    <row r="37" spans="1:16" ht="15.75">
      <c r="B37" s="31" t="s">
        <v>642</v>
      </c>
      <c r="C37" s="31" t="s">
        <v>223</v>
      </c>
      <c r="D37" s="31" t="s">
        <v>239</v>
      </c>
      <c r="E37" s="9"/>
      <c r="F37" s="8"/>
      <c r="G37" s="8"/>
      <c r="H37" s="8"/>
      <c r="I37" s="8"/>
      <c r="J37" s="8"/>
      <c r="K37" s="126"/>
      <c r="L37" s="8"/>
      <c r="M37" s="51"/>
      <c r="N37" s="8"/>
      <c r="O37" s="84">
        <f t="shared" si="0"/>
        <v>0</v>
      </c>
      <c r="P37" s="242"/>
    </row>
    <row r="38" spans="1:16" ht="15.75">
      <c r="B38" s="33"/>
      <c r="C38" s="33"/>
      <c r="D38" s="33"/>
      <c r="E38" s="16"/>
      <c r="K38" s="213"/>
    </row>
    <row r="39" spans="1:16" ht="15.75">
      <c r="B39" s="33"/>
      <c r="C39" s="33"/>
      <c r="D39" s="33"/>
      <c r="E39" s="16"/>
    </row>
    <row r="40" spans="1:16" ht="15.75">
      <c r="B40" s="33"/>
      <c r="C40" s="33"/>
      <c r="D40" s="33"/>
      <c r="E40" s="16"/>
    </row>
    <row r="41" spans="1:16" ht="15.75">
      <c r="B41" s="33"/>
      <c r="C41" s="33"/>
      <c r="D41" s="33"/>
      <c r="E41" s="16"/>
    </row>
    <row r="42" spans="1:16" ht="15.75">
      <c r="B42" s="33"/>
      <c r="C42" s="33"/>
      <c r="D42" s="33"/>
      <c r="E42" s="16"/>
    </row>
    <row r="43" spans="1:16" ht="15.75">
      <c r="B43" s="33"/>
      <c r="C43" s="33"/>
      <c r="D43" s="33"/>
      <c r="E43" s="16"/>
    </row>
    <row r="44" spans="1:16" ht="15.75">
      <c r="B44" s="33"/>
      <c r="C44" s="33"/>
      <c r="D44" s="33"/>
      <c r="E44" s="17"/>
    </row>
    <row r="45" spans="1:16" ht="15.75">
      <c r="B45" s="33"/>
      <c r="C45" s="33"/>
      <c r="D45" s="33"/>
      <c r="E45" s="17"/>
    </row>
  </sheetData>
  <sortState ref="B3:P38">
    <sortCondition descending="1" ref="O3:O38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34"/>
  <sheetViews>
    <sheetView topLeftCell="B1" workbookViewId="0">
      <selection activeCell="C30" sqref="C30"/>
    </sheetView>
  </sheetViews>
  <sheetFormatPr defaultRowHeight="12.75"/>
  <cols>
    <col min="1" max="1" width="6.42578125" hidden="1" customWidth="1"/>
    <col min="2" max="2" width="15.85546875" customWidth="1"/>
    <col min="3" max="3" width="12.140625" customWidth="1"/>
    <col min="4" max="4" width="21.7109375" customWidth="1"/>
    <col min="11" max="11" width="10.28515625" customWidth="1"/>
    <col min="13" max="13" width="10.7109375" style="95" customWidth="1"/>
  </cols>
  <sheetData>
    <row r="1" spans="1:16" ht="20.25">
      <c r="A1" s="4"/>
      <c r="B1" s="111" t="s">
        <v>309</v>
      </c>
      <c r="C1" s="4"/>
      <c r="D1" s="4"/>
    </row>
    <row r="2" spans="1:16" ht="15">
      <c r="A2" s="83"/>
      <c r="B2" s="69" t="s">
        <v>0</v>
      </c>
      <c r="C2" s="69" t="s">
        <v>1</v>
      </c>
      <c r="D2" s="69" t="s">
        <v>2</v>
      </c>
      <c r="E2" s="70" t="s">
        <v>366</v>
      </c>
      <c r="F2" s="97" t="s">
        <v>367</v>
      </c>
      <c r="G2" s="70" t="s">
        <v>370</v>
      </c>
      <c r="H2" s="99" t="s">
        <v>367</v>
      </c>
      <c r="I2" s="57" t="s">
        <v>369</v>
      </c>
      <c r="J2" s="100" t="s">
        <v>367</v>
      </c>
      <c r="K2" s="57" t="s">
        <v>679</v>
      </c>
      <c r="L2" s="100" t="s">
        <v>367</v>
      </c>
      <c r="M2" s="108" t="s">
        <v>397</v>
      </c>
      <c r="N2" s="100" t="s">
        <v>367</v>
      </c>
      <c r="O2" s="70" t="s">
        <v>368</v>
      </c>
      <c r="P2" s="45" t="s">
        <v>341</v>
      </c>
    </row>
    <row r="3" spans="1:16" ht="15.75">
      <c r="A3" s="79"/>
      <c r="B3" s="28" t="s">
        <v>79</v>
      </c>
      <c r="C3" s="28" t="s">
        <v>107</v>
      </c>
      <c r="D3" s="28" t="s">
        <v>251</v>
      </c>
      <c r="E3" s="9">
        <v>1</v>
      </c>
      <c r="F3" s="84">
        <v>20</v>
      </c>
      <c r="G3" s="10">
        <v>4</v>
      </c>
      <c r="H3" s="84">
        <v>13</v>
      </c>
      <c r="I3" s="8">
        <v>2</v>
      </c>
      <c r="J3" s="84">
        <v>17</v>
      </c>
      <c r="K3" s="226">
        <v>1.8333333333333333E-2</v>
      </c>
      <c r="L3" s="84">
        <v>20</v>
      </c>
      <c r="M3" s="51"/>
      <c r="N3" s="84"/>
      <c r="O3" s="84">
        <f t="shared" ref="O3:O25" si="0">F3+H3+J3+L3</f>
        <v>70</v>
      </c>
      <c r="P3" s="242" t="s">
        <v>564</v>
      </c>
    </row>
    <row r="4" spans="1:16" ht="15.75">
      <c r="A4" s="79"/>
      <c r="B4" s="28" t="s">
        <v>114</v>
      </c>
      <c r="C4" s="28" t="s">
        <v>32</v>
      </c>
      <c r="D4" s="28" t="s">
        <v>251</v>
      </c>
      <c r="E4" s="9">
        <v>4</v>
      </c>
      <c r="F4" s="84">
        <v>13</v>
      </c>
      <c r="G4" s="10">
        <v>2</v>
      </c>
      <c r="H4" s="84">
        <v>17</v>
      </c>
      <c r="I4" s="8">
        <v>3</v>
      </c>
      <c r="J4" s="84">
        <v>15</v>
      </c>
      <c r="K4" s="226">
        <v>2.0243055555555552E-2</v>
      </c>
      <c r="L4" s="84">
        <v>15</v>
      </c>
      <c r="M4" s="51"/>
      <c r="N4" s="84"/>
      <c r="O4" s="84">
        <f t="shared" si="0"/>
        <v>60</v>
      </c>
      <c r="P4" s="242" t="s">
        <v>565</v>
      </c>
    </row>
    <row r="5" spans="1:16" ht="15.75">
      <c r="A5" s="79"/>
      <c r="B5" s="28" t="s">
        <v>396</v>
      </c>
      <c r="C5" s="28" t="s">
        <v>210</v>
      </c>
      <c r="D5" s="8"/>
      <c r="E5" s="9">
        <v>2</v>
      </c>
      <c r="F5" s="84">
        <v>17</v>
      </c>
      <c r="G5" s="10">
        <v>3</v>
      </c>
      <c r="H5" s="84">
        <v>15</v>
      </c>
      <c r="I5" s="8">
        <v>1</v>
      </c>
      <c r="J5" s="84">
        <v>20</v>
      </c>
      <c r="K5" s="226"/>
      <c r="L5" s="84"/>
      <c r="M5" s="51"/>
      <c r="N5" s="84"/>
      <c r="O5" s="84">
        <f t="shared" si="0"/>
        <v>52</v>
      </c>
      <c r="P5" s="242" t="s">
        <v>571</v>
      </c>
    </row>
    <row r="6" spans="1:16" ht="15.75">
      <c r="A6" s="50"/>
      <c r="B6" s="28" t="s">
        <v>354</v>
      </c>
      <c r="C6" s="28" t="s">
        <v>353</v>
      </c>
      <c r="D6" s="28" t="s">
        <v>251</v>
      </c>
      <c r="E6" s="9">
        <v>8</v>
      </c>
      <c r="F6" s="84">
        <v>8</v>
      </c>
      <c r="G6" s="10">
        <v>1</v>
      </c>
      <c r="H6" s="84">
        <v>20</v>
      </c>
      <c r="I6" s="8"/>
      <c r="J6" s="84"/>
      <c r="K6" s="226">
        <v>2.0046296296296295E-2</v>
      </c>
      <c r="L6" s="84">
        <v>17</v>
      </c>
      <c r="M6" s="51"/>
      <c r="N6" s="84"/>
      <c r="O6" s="84">
        <f t="shared" si="0"/>
        <v>45</v>
      </c>
      <c r="P6" s="242" t="s">
        <v>570</v>
      </c>
    </row>
    <row r="7" spans="1:16" ht="15.75">
      <c r="A7" s="64"/>
      <c r="B7" s="28" t="s">
        <v>247</v>
      </c>
      <c r="C7" s="28" t="s">
        <v>148</v>
      </c>
      <c r="D7" s="28" t="s">
        <v>15</v>
      </c>
      <c r="E7" s="9">
        <v>5</v>
      </c>
      <c r="F7" s="84">
        <v>11</v>
      </c>
      <c r="G7" s="10">
        <v>8</v>
      </c>
      <c r="H7" s="84">
        <v>8</v>
      </c>
      <c r="I7" s="8">
        <v>4</v>
      </c>
      <c r="J7" s="84">
        <v>13</v>
      </c>
      <c r="K7" s="226">
        <v>2.613425925925926E-2</v>
      </c>
      <c r="L7" s="84">
        <v>5</v>
      </c>
      <c r="M7" s="51"/>
      <c r="N7" s="84"/>
      <c r="O7" s="84">
        <f t="shared" si="0"/>
        <v>37</v>
      </c>
      <c r="P7" s="242" t="s">
        <v>567</v>
      </c>
    </row>
    <row r="8" spans="1:16" ht="15.75">
      <c r="A8" s="79"/>
      <c r="B8" s="28" t="s">
        <v>246</v>
      </c>
      <c r="C8" s="28" t="s">
        <v>148</v>
      </c>
      <c r="D8" s="28" t="s">
        <v>15</v>
      </c>
      <c r="E8" s="9">
        <v>3</v>
      </c>
      <c r="F8" s="84">
        <v>15</v>
      </c>
      <c r="G8" s="10">
        <v>7</v>
      </c>
      <c r="H8" s="84">
        <v>9</v>
      </c>
      <c r="I8" s="8"/>
      <c r="J8" s="84"/>
      <c r="K8" s="226">
        <v>2.146990740740741E-2</v>
      </c>
      <c r="L8" s="84">
        <v>10</v>
      </c>
      <c r="M8" s="51"/>
      <c r="N8" s="84"/>
      <c r="O8" s="84">
        <f t="shared" si="0"/>
        <v>34</v>
      </c>
      <c r="P8" s="242" t="s">
        <v>568</v>
      </c>
    </row>
    <row r="9" spans="1:16" ht="15.75">
      <c r="A9" s="79"/>
      <c r="B9" s="28" t="s">
        <v>253</v>
      </c>
      <c r="C9" s="28" t="s">
        <v>248</v>
      </c>
      <c r="D9" s="28" t="s">
        <v>251</v>
      </c>
      <c r="E9" s="9">
        <v>7</v>
      </c>
      <c r="F9" s="84">
        <v>9</v>
      </c>
      <c r="G9" s="10"/>
      <c r="H9" s="84"/>
      <c r="I9" s="8">
        <v>5</v>
      </c>
      <c r="J9" s="84">
        <v>11</v>
      </c>
      <c r="K9" s="226">
        <v>2.5995370370370367E-2</v>
      </c>
      <c r="L9" s="84">
        <v>7</v>
      </c>
      <c r="M9" s="51"/>
      <c r="N9" s="84"/>
      <c r="O9" s="84">
        <f t="shared" si="0"/>
        <v>27</v>
      </c>
      <c r="P9" s="242" t="s">
        <v>569</v>
      </c>
    </row>
    <row r="10" spans="1:16" ht="15.75">
      <c r="A10" s="79"/>
      <c r="B10" s="28" t="s">
        <v>245</v>
      </c>
      <c r="C10" s="28" t="s">
        <v>144</v>
      </c>
      <c r="D10" s="28" t="s">
        <v>251</v>
      </c>
      <c r="E10" s="9">
        <v>12</v>
      </c>
      <c r="F10" s="84">
        <v>4</v>
      </c>
      <c r="G10" s="10">
        <v>5</v>
      </c>
      <c r="H10" s="84">
        <v>11</v>
      </c>
      <c r="I10" s="8"/>
      <c r="J10" s="84"/>
      <c r="K10" s="226">
        <v>2.071759259259259E-2</v>
      </c>
      <c r="L10" s="84">
        <v>11</v>
      </c>
      <c r="M10" s="51"/>
      <c r="N10" s="84"/>
      <c r="O10" s="84">
        <f t="shared" si="0"/>
        <v>26</v>
      </c>
      <c r="P10" s="242" t="s">
        <v>572</v>
      </c>
    </row>
    <row r="11" spans="1:16" ht="15.75">
      <c r="A11" s="79"/>
      <c r="B11" s="28" t="s">
        <v>431</v>
      </c>
      <c r="C11" s="28" t="s">
        <v>118</v>
      </c>
      <c r="D11" s="28" t="s">
        <v>16</v>
      </c>
      <c r="E11" s="9">
        <v>9</v>
      </c>
      <c r="F11" s="84">
        <v>7</v>
      </c>
      <c r="G11" s="10">
        <v>11</v>
      </c>
      <c r="H11" s="84">
        <v>5</v>
      </c>
      <c r="I11" s="8"/>
      <c r="J11" s="84"/>
      <c r="K11" s="226">
        <v>2.0335648148148148E-2</v>
      </c>
      <c r="L11" s="84">
        <v>13</v>
      </c>
      <c r="M11" s="51"/>
      <c r="N11" s="84"/>
      <c r="O11" s="84">
        <f t="shared" si="0"/>
        <v>25</v>
      </c>
      <c r="P11" s="242" t="s">
        <v>566</v>
      </c>
    </row>
    <row r="12" spans="1:16" ht="15.75">
      <c r="A12" s="79"/>
      <c r="B12" s="28" t="s">
        <v>43</v>
      </c>
      <c r="C12" s="28" t="s">
        <v>64</v>
      </c>
      <c r="D12" s="28" t="s">
        <v>251</v>
      </c>
      <c r="E12" s="9">
        <v>11</v>
      </c>
      <c r="F12" s="84">
        <v>5</v>
      </c>
      <c r="G12" s="10">
        <v>9</v>
      </c>
      <c r="H12" s="84">
        <v>7</v>
      </c>
      <c r="I12" s="8"/>
      <c r="J12" s="84"/>
      <c r="K12" s="226">
        <v>2.2615740740740742E-2</v>
      </c>
      <c r="L12" s="84">
        <v>8</v>
      </c>
      <c r="M12" s="51"/>
      <c r="N12" s="84"/>
      <c r="O12" s="84">
        <f t="shared" si="0"/>
        <v>20</v>
      </c>
      <c r="P12" s="242" t="s">
        <v>574</v>
      </c>
    </row>
    <row r="13" spans="1:16" ht="15.75">
      <c r="A13" s="64"/>
      <c r="B13" s="28" t="s">
        <v>135</v>
      </c>
      <c r="C13" s="28" t="s">
        <v>46</v>
      </c>
      <c r="D13" s="28" t="s">
        <v>15</v>
      </c>
      <c r="E13" s="9">
        <v>10</v>
      </c>
      <c r="F13" s="84">
        <v>6</v>
      </c>
      <c r="G13" s="10">
        <v>10</v>
      </c>
      <c r="H13" s="84">
        <v>6</v>
      </c>
      <c r="I13" s="8"/>
      <c r="J13" s="84"/>
      <c r="K13" s="226">
        <v>3.037037037037037E-2</v>
      </c>
      <c r="L13" s="84">
        <v>3</v>
      </c>
      <c r="M13" s="51"/>
      <c r="N13" s="84"/>
      <c r="O13" s="84">
        <f t="shared" si="0"/>
        <v>15</v>
      </c>
      <c r="P13" s="242" t="s">
        <v>573</v>
      </c>
    </row>
    <row r="14" spans="1:16" ht="15.75">
      <c r="A14" s="50"/>
      <c r="B14" s="28" t="s">
        <v>313</v>
      </c>
      <c r="C14" s="28" t="s">
        <v>30</v>
      </c>
      <c r="D14" s="28" t="s">
        <v>16</v>
      </c>
      <c r="E14" s="9">
        <v>6</v>
      </c>
      <c r="F14" s="84">
        <v>10</v>
      </c>
      <c r="G14" s="10">
        <v>13</v>
      </c>
      <c r="H14" s="84">
        <v>3</v>
      </c>
      <c r="I14" s="8"/>
      <c r="J14" s="84"/>
      <c r="K14" s="126"/>
      <c r="L14" s="84"/>
      <c r="M14" s="51"/>
      <c r="N14" s="84"/>
      <c r="O14" s="84">
        <f t="shared" si="0"/>
        <v>13</v>
      </c>
      <c r="P14" s="242" t="s">
        <v>688</v>
      </c>
    </row>
    <row r="15" spans="1:16" ht="15.75">
      <c r="A15" s="79"/>
      <c r="B15" s="28" t="s">
        <v>383</v>
      </c>
      <c r="C15" s="28" t="s">
        <v>141</v>
      </c>
      <c r="D15" s="28" t="s">
        <v>251</v>
      </c>
      <c r="E15" s="9">
        <v>14</v>
      </c>
      <c r="F15" s="84">
        <v>2</v>
      </c>
      <c r="G15" s="10">
        <v>15</v>
      </c>
      <c r="H15" s="84">
        <v>1</v>
      </c>
      <c r="I15" s="8"/>
      <c r="J15" s="84"/>
      <c r="K15" s="226">
        <v>2.1886574074074072E-2</v>
      </c>
      <c r="L15" s="84">
        <v>9</v>
      </c>
      <c r="M15" s="51"/>
      <c r="N15" s="84"/>
      <c r="O15" s="84">
        <f t="shared" si="0"/>
        <v>12</v>
      </c>
      <c r="P15" s="242" t="s">
        <v>575</v>
      </c>
    </row>
    <row r="16" spans="1:16" ht="15.75">
      <c r="A16" s="79"/>
      <c r="B16" s="28" t="s">
        <v>612</v>
      </c>
      <c r="C16" s="28" t="s">
        <v>64</v>
      </c>
      <c r="D16" s="28" t="s">
        <v>104</v>
      </c>
      <c r="E16" s="10"/>
      <c r="F16" s="84"/>
      <c r="G16" s="10">
        <v>12</v>
      </c>
      <c r="H16" s="84">
        <v>4</v>
      </c>
      <c r="I16" s="8"/>
      <c r="J16" s="84"/>
      <c r="K16" s="226">
        <v>2.5995370370370367E-2</v>
      </c>
      <c r="L16" s="84">
        <v>6</v>
      </c>
      <c r="M16" s="51"/>
      <c r="N16" s="84"/>
      <c r="O16" s="84">
        <f t="shared" si="0"/>
        <v>10</v>
      </c>
      <c r="P16" s="242" t="s">
        <v>623</v>
      </c>
    </row>
    <row r="17" spans="1:17" ht="15.75">
      <c r="A17" s="79"/>
      <c r="B17" s="28" t="s">
        <v>610</v>
      </c>
      <c r="C17" s="28" t="s">
        <v>611</v>
      </c>
      <c r="D17" s="28" t="s">
        <v>16</v>
      </c>
      <c r="E17" s="10"/>
      <c r="F17" s="84"/>
      <c r="G17" s="10">
        <v>6</v>
      </c>
      <c r="H17" s="84">
        <v>10</v>
      </c>
      <c r="I17" s="8"/>
      <c r="J17" s="84"/>
      <c r="K17" s="126"/>
      <c r="L17" s="84"/>
      <c r="M17" s="51"/>
      <c r="N17" s="84"/>
      <c r="O17" s="84">
        <f t="shared" si="0"/>
        <v>10</v>
      </c>
      <c r="P17" s="242"/>
    </row>
    <row r="18" spans="1:17" ht="15.75">
      <c r="A18" s="79"/>
      <c r="B18" s="28" t="s">
        <v>355</v>
      </c>
      <c r="C18" s="28" t="s">
        <v>32</v>
      </c>
      <c r="D18" s="28" t="s">
        <v>251</v>
      </c>
      <c r="E18" s="9">
        <v>15</v>
      </c>
      <c r="F18" s="84">
        <v>1</v>
      </c>
      <c r="G18" s="10"/>
      <c r="H18" s="84"/>
      <c r="I18" s="8"/>
      <c r="J18" s="84"/>
      <c r="K18" s="226">
        <v>2.6828703703703702E-2</v>
      </c>
      <c r="L18" s="84">
        <v>4</v>
      </c>
      <c r="M18" s="51"/>
      <c r="N18" s="84"/>
      <c r="O18" s="84">
        <f t="shared" si="0"/>
        <v>5</v>
      </c>
      <c r="P18" s="242" t="s">
        <v>690</v>
      </c>
    </row>
    <row r="19" spans="1:17" ht="15.75">
      <c r="A19" s="79"/>
      <c r="B19" s="28" t="s">
        <v>252</v>
      </c>
      <c r="C19" s="28" t="s">
        <v>32</v>
      </c>
      <c r="D19" s="29" t="s">
        <v>106</v>
      </c>
      <c r="E19" s="115">
        <v>13</v>
      </c>
      <c r="F19" s="84">
        <v>3</v>
      </c>
      <c r="G19" s="10">
        <v>14</v>
      </c>
      <c r="H19" s="84">
        <v>2</v>
      </c>
      <c r="I19" s="8"/>
      <c r="J19" s="84"/>
      <c r="K19" s="126"/>
      <c r="L19" s="84"/>
      <c r="M19" s="51"/>
      <c r="N19" s="84"/>
      <c r="O19" s="84">
        <f t="shared" si="0"/>
        <v>5</v>
      </c>
      <c r="P19" s="242"/>
    </row>
    <row r="20" spans="1:17" ht="15.75">
      <c r="A20" s="64"/>
      <c r="B20" s="28" t="s">
        <v>387</v>
      </c>
      <c r="C20" s="28" t="s">
        <v>46</v>
      </c>
      <c r="D20" s="28" t="s">
        <v>251</v>
      </c>
      <c r="E20" s="9">
        <v>17</v>
      </c>
      <c r="F20" s="84"/>
      <c r="G20" s="10"/>
      <c r="H20" s="84"/>
      <c r="I20" s="8"/>
      <c r="J20" s="84"/>
      <c r="K20" s="226">
        <v>3.2256944444444442E-2</v>
      </c>
      <c r="L20" s="84">
        <v>2</v>
      </c>
      <c r="M20" s="51"/>
      <c r="N20" s="84"/>
      <c r="O20" s="84">
        <f t="shared" si="0"/>
        <v>2</v>
      </c>
      <c r="P20" s="242" t="s">
        <v>577</v>
      </c>
    </row>
    <row r="21" spans="1:17" ht="15.75">
      <c r="A21" s="64"/>
      <c r="B21" s="28" t="s">
        <v>209</v>
      </c>
      <c r="C21" s="28" t="s">
        <v>46</v>
      </c>
      <c r="D21" s="28" t="s">
        <v>251</v>
      </c>
      <c r="E21" s="9">
        <v>16</v>
      </c>
      <c r="F21" s="84"/>
      <c r="G21" s="10"/>
      <c r="H21" s="84"/>
      <c r="I21" s="8"/>
      <c r="J21" s="84"/>
      <c r="K21" s="226">
        <v>3.3009259259259259E-2</v>
      </c>
      <c r="L21" s="84">
        <v>1</v>
      </c>
      <c r="M21" s="51"/>
      <c r="N21" s="84"/>
      <c r="O21" s="84">
        <f t="shared" si="0"/>
        <v>1</v>
      </c>
      <c r="P21" s="242" t="s">
        <v>578</v>
      </c>
    </row>
    <row r="22" spans="1:17" ht="15.75">
      <c r="A22" s="30"/>
      <c r="B22" s="28" t="s">
        <v>249</v>
      </c>
      <c r="C22" s="28" t="s">
        <v>250</v>
      </c>
      <c r="D22" s="28" t="s">
        <v>104</v>
      </c>
      <c r="E22" s="9">
        <v>19</v>
      </c>
      <c r="F22" s="84"/>
      <c r="G22" s="10"/>
      <c r="H22" s="84"/>
      <c r="I22" s="8"/>
      <c r="J22" s="84"/>
      <c r="K22" s="226">
        <v>4.1793981481481481E-2</v>
      </c>
      <c r="L22" s="84"/>
      <c r="M22" s="51"/>
      <c r="N22" s="84"/>
      <c r="O22" s="84">
        <f t="shared" si="0"/>
        <v>0</v>
      </c>
      <c r="P22" s="242" t="s">
        <v>691</v>
      </c>
    </row>
    <row r="23" spans="1:17" ht="15.75">
      <c r="A23" s="30"/>
      <c r="B23" s="28" t="s">
        <v>687</v>
      </c>
      <c r="C23" s="28" t="s">
        <v>210</v>
      </c>
      <c r="D23" s="28" t="s">
        <v>251</v>
      </c>
      <c r="E23" s="8"/>
      <c r="F23" s="84"/>
      <c r="G23" s="10"/>
      <c r="H23" s="84"/>
      <c r="I23" s="8"/>
      <c r="J23" s="84"/>
      <c r="K23" s="126">
        <v>4.2025462962962966E-2</v>
      </c>
      <c r="L23" s="84"/>
      <c r="M23" s="51"/>
      <c r="N23" s="84"/>
      <c r="O23" s="84">
        <f t="shared" si="0"/>
        <v>0</v>
      </c>
      <c r="P23" s="237"/>
    </row>
    <row r="24" spans="1:17" ht="15.75">
      <c r="A24" s="30"/>
      <c r="B24" s="28" t="s">
        <v>432</v>
      </c>
      <c r="C24" s="28" t="s">
        <v>117</v>
      </c>
      <c r="D24" s="28" t="s">
        <v>433</v>
      </c>
      <c r="E24" s="9">
        <v>18</v>
      </c>
      <c r="F24" s="84"/>
      <c r="G24" s="10"/>
      <c r="H24" s="84"/>
      <c r="I24" s="8"/>
      <c r="J24" s="84"/>
      <c r="K24" s="126"/>
      <c r="L24" s="84"/>
      <c r="M24" s="51"/>
      <c r="N24" s="84"/>
      <c r="O24" s="84">
        <f t="shared" si="0"/>
        <v>0</v>
      </c>
      <c r="P24" s="237"/>
    </row>
    <row r="25" spans="1:17" ht="15.75">
      <c r="A25" s="30"/>
      <c r="B25" s="28" t="s">
        <v>57</v>
      </c>
      <c r="C25" s="28" t="s">
        <v>102</v>
      </c>
      <c r="D25" s="28" t="s">
        <v>104</v>
      </c>
      <c r="E25" s="9">
        <v>20</v>
      </c>
      <c r="F25" s="84"/>
      <c r="G25" s="10"/>
      <c r="H25" s="84"/>
      <c r="I25" s="8"/>
      <c r="J25" s="84"/>
      <c r="K25" s="126"/>
      <c r="L25" s="84"/>
      <c r="M25" s="51"/>
      <c r="N25" s="84"/>
      <c r="O25" s="84">
        <f t="shared" si="0"/>
        <v>0</v>
      </c>
      <c r="P25" s="237"/>
      <c r="Q25" s="18"/>
    </row>
    <row r="26" spans="1:17" ht="15.75">
      <c r="A26" s="30"/>
      <c r="B26" s="29"/>
      <c r="C26" s="29"/>
      <c r="D26" s="29"/>
      <c r="E26" s="18"/>
      <c r="F26" s="118"/>
      <c r="G26" s="18"/>
      <c r="H26" s="118"/>
      <c r="I26" s="18"/>
      <c r="J26" s="118"/>
      <c r="K26" s="131"/>
      <c r="L26" s="118"/>
      <c r="M26" s="96"/>
      <c r="N26" s="118"/>
      <c r="O26" s="18"/>
      <c r="P26" s="18"/>
      <c r="Q26" s="18"/>
    </row>
    <row r="27" spans="1:17" ht="15.75">
      <c r="A27" s="30"/>
      <c r="B27" s="29"/>
      <c r="C27" s="29"/>
      <c r="D27" s="29"/>
      <c r="E27" s="96"/>
      <c r="F27" s="118"/>
      <c r="G27" s="122"/>
      <c r="H27" s="118"/>
      <c r="I27" s="18"/>
      <c r="J27" s="118"/>
      <c r="K27" s="131"/>
      <c r="L27" s="118"/>
      <c r="M27" s="96"/>
      <c r="N27" s="118"/>
      <c r="O27" s="18"/>
      <c r="P27" s="18"/>
      <c r="Q27" s="18"/>
    </row>
    <row r="28" spans="1:17" ht="15.75">
      <c r="A28" s="30"/>
      <c r="B28" s="29"/>
      <c r="C28" s="29"/>
      <c r="D28" s="29"/>
      <c r="E28" s="96"/>
      <c r="F28" s="18"/>
      <c r="G28" s="18"/>
      <c r="H28" s="18"/>
      <c r="I28" s="18"/>
      <c r="J28" s="18"/>
      <c r="K28" s="132"/>
      <c r="L28" s="18"/>
      <c r="M28" s="96"/>
      <c r="N28" s="18"/>
      <c r="O28" s="18"/>
      <c r="P28" s="18"/>
      <c r="Q28" s="18"/>
    </row>
    <row r="29" spans="1:17" ht="15.75">
      <c r="A29" s="30"/>
      <c r="B29" s="29"/>
      <c r="C29" s="29"/>
      <c r="D29" s="29"/>
      <c r="E29" s="18"/>
      <c r="K29" s="129"/>
    </row>
    <row r="30" spans="1:17" ht="15.75">
      <c r="A30" s="30"/>
      <c r="B30" s="29"/>
      <c r="C30" s="29"/>
      <c r="D30" s="29"/>
      <c r="K30" s="129"/>
    </row>
    <row r="31" spans="1:17" ht="15.75">
      <c r="A31" s="30"/>
      <c r="B31" s="29"/>
      <c r="C31" s="29"/>
      <c r="D31" s="29"/>
      <c r="K31" s="129"/>
    </row>
    <row r="32" spans="1:17" ht="15.75">
      <c r="A32" s="30"/>
      <c r="B32" s="29"/>
      <c r="C32" s="29"/>
      <c r="D32" s="29"/>
    </row>
    <row r="33" spans="1:4" ht="15.75">
      <c r="A33" s="29"/>
      <c r="B33" s="29"/>
      <c r="C33" s="29"/>
      <c r="D33" s="29"/>
    </row>
    <row r="34" spans="1:4" ht="15.75">
      <c r="A34" s="18"/>
      <c r="B34" s="29"/>
      <c r="C34" s="18"/>
      <c r="D34" s="18"/>
    </row>
  </sheetData>
  <sortState ref="B3:P25">
    <sortCondition descending="1" ref="O3:O25"/>
  </sortState>
  <phoneticPr fontId="2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40"/>
  <sheetViews>
    <sheetView topLeftCell="B1" workbookViewId="0">
      <selection activeCell="P27" sqref="P27"/>
    </sheetView>
  </sheetViews>
  <sheetFormatPr defaultRowHeight="12.75"/>
  <cols>
    <col min="1" max="1" width="5.85546875" hidden="1" customWidth="1"/>
    <col min="2" max="2" width="14.7109375" customWidth="1"/>
    <col min="3" max="3" width="12.140625" customWidth="1"/>
    <col min="4" max="4" width="21.85546875" customWidth="1"/>
    <col min="11" max="11" width="10" customWidth="1"/>
    <col min="13" max="13" width="12" style="95" customWidth="1"/>
  </cols>
  <sheetData>
    <row r="1" spans="1:16" ht="20.25">
      <c r="A1" s="4"/>
      <c r="B1" s="111" t="s">
        <v>425</v>
      </c>
      <c r="C1" s="111"/>
      <c r="D1" s="111"/>
    </row>
    <row r="2" spans="1:16" ht="15.75">
      <c r="A2" s="65"/>
      <c r="B2" s="69" t="s">
        <v>0</v>
      </c>
      <c r="C2" s="114" t="s">
        <v>1</v>
      </c>
      <c r="D2" s="69" t="s">
        <v>2</v>
      </c>
      <c r="E2" s="70" t="s">
        <v>366</v>
      </c>
      <c r="F2" s="97" t="s">
        <v>367</v>
      </c>
      <c r="G2" s="70" t="s">
        <v>370</v>
      </c>
      <c r="H2" s="99" t="s">
        <v>367</v>
      </c>
      <c r="I2" s="57" t="s">
        <v>369</v>
      </c>
      <c r="J2" s="100" t="s">
        <v>367</v>
      </c>
      <c r="K2" s="57" t="s">
        <v>679</v>
      </c>
      <c r="L2" s="100" t="s">
        <v>367</v>
      </c>
      <c r="M2" s="108" t="s">
        <v>397</v>
      </c>
      <c r="N2" s="100" t="s">
        <v>367</v>
      </c>
      <c r="O2" s="70" t="s">
        <v>368</v>
      </c>
      <c r="P2" s="45" t="s">
        <v>341</v>
      </c>
    </row>
    <row r="3" spans="1:16" ht="15.75">
      <c r="A3" s="66"/>
      <c r="B3" s="24" t="s">
        <v>254</v>
      </c>
      <c r="C3" s="24" t="s">
        <v>6</v>
      </c>
      <c r="D3" s="24" t="s">
        <v>16</v>
      </c>
      <c r="E3" s="9">
        <v>3</v>
      </c>
      <c r="F3" s="84">
        <v>15</v>
      </c>
      <c r="G3" s="10">
        <v>3</v>
      </c>
      <c r="H3" s="84">
        <v>15</v>
      </c>
      <c r="I3" s="8">
        <v>2</v>
      </c>
      <c r="J3" s="84">
        <v>17</v>
      </c>
      <c r="K3" s="226">
        <v>1.5717592592592592E-2</v>
      </c>
      <c r="L3" s="84">
        <v>17</v>
      </c>
      <c r="M3" s="51"/>
      <c r="N3" s="84"/>
      <c r="O3" s="84">
        <f t="shared" ref="O3:O35" si="0">F3+H3+J3+L3</f>
        <v>64</v>
      </c>
      <c r="P3" s="242" t="s">
        <v>564</v>
      </c>
    </row>
    <row r="4" spans="1:16" ht="15.75">
      <c r="A4" s="66"/>
      <c r="B4" s="24" t="s">
        <v>21</v>
      </c>
      <c r="C4" s="24" t="s">
        <v>163</v>
      </c>
      <c r="D4" s="24" t="s">
        <v>16</v>
      </c>
      <c r="E4" s="9">
        <v>5</v>
      </c>
      <c r="F4" s="84">
        <v>11</v>
      </c>
      <c r="G4" s="10">
        <v>7</v>
      </c>
      <c r="H4" s="84">
        <v>11</v>
      </c>
      <c r="I4" s="8">
        <v>1</v>
      </c>
      <c r="J4" s="84">
        <v>20</v>
      </c>
      <c r="K4" s="226">
        <v>1.462962962962963E-2</v>
      </c>
      <c r="L4" s="84">
        <v>20</v>
      </c>
      <c r="M4" s="51"/>
      <c r="N4" s="84"/>
      <c r="O4" s="84">
        <f t="shared" si="0"/>
        <v>62</v>
      </c>
      <c r="P4" s="242" t="s">
        <v>565</v>
      </c>
    </row>
    <row r="5" spans="1:16" ht="15.75">
      <c r="A5" s="50"/>
      <c r="B5" s="24" t="s">
        <v>126</v>
      </c>
      <c r="C5" s="24" t="s">
        <v>163</v>
      </c>
      <c r="D5" s="24" t="s">
        <v>272</v>
      </c>
      <c r="E5" s="9">
        <v>1</v>
      </c>
      <c r="F5" s="84">
        <v>20</v>
      </c>
      <c r="G5" s="10">
        <v>1</v>
      </c>
      <c r="H5" s="84">
        <v>20</v>
      </c>
      <c r="I5" s="8"/>
      <c r="J5" s="84"/>
      <c r="K5" s="226">
        <v>1.7141203703703704E-2</v>
      </c>
      <c r="L5" s="84">
        <v>15</v>
      </c>
      <c r="M5" s="51"/>
      <c r="N5" s="84"/>
      <c r="O5" s="84">
        <f t="shared" si="0"/>
        <v>55</v>
      </c>
      <c r="P5" s="242" t="s">
        <v>571</v>
      </c>
    </row>
    <row r="6" spans="1:16" ht="15.75">
      <c r="A6" s="66"/>
      <c r="B6" s="24" t="s">
        <v>273</v>
      </c>
      <c r="C6" s="24" t="s">
        <v>4</v>
      </c>
      <c r="D6" s="24" t="s">
        <v>272</v>
      </c>
      <c r="E6" s="9">
        <v>4</v>
      </c>
      <c r="F6" s="84">
        <v>13</v>
      </c>
      <c r="G6" s="10">
        <v>9</v>
      </c>
      <c r="H6" s="84">
        <v>7</v>
      </c>
      <c r="I6" s="8">
        <v>5</v>
      </c>
      <c r="J6" s="84">
        <v>11</v>
      </c>
      <c r="K6" s="226">
        <v>1.9756944444444445E-2</v>
      </c>
      <c r="L6" s="84">
        <v>11</v>
      </c>
      <c r="M6" s="51"/>
      <c r="N6" s="84"/>
      <c r="O6" s="84">
        <f t="shared" si="0"/>
        <v>42</v>
      </c>
      <c r="P6" s="242" t="s">
        <v>570</v>
      </c>
    </row>
    <row r="7" spans="1:16" ht="15.75">
      <c r="A7" s="66"/>
      <c r="B7" s="24" t="s">
        <v>256</v>
      </c>
      <c r="C7" s="24" t="s">
        <v>257</v>
      </c>
      <c r="D7" s="24" t="s">
        <v>106</v>
      </c>
      <c r="E7" s="9">
        <v>6</v>
      </c>
      <c r="F7" s="84">
        <v>10</v>
      </c>
      <c r="G7" s="10">
        <v>6</v>
      </c>
      <c r="H7" s="84">
        <v>10</v>
      </c>
      <c r="I7" s="8">
        <v>6</v>
      </c>
      <c r="J7" s="84">
        <v>10</v>
      </c>
      <c r="K7" s="226">
        <v>2.0335648148148148E-2</v>
      </c>
      <c r="L7" s="84">
        <v>8</v>
      </c>
      <c r="M7" s="51"/>
      <c r="N7" s="84"/>
      <c r="O7" s="84">
        <f t="shared" si="0"/>
        <v>38</v>
      </c>
      <c r="P7" s="242" t="s">
        <v>567</v>
      </c>
    </row>
    <row r="8" spans="1:16" ht="15.75">
      <c r="A8" s="66"/>
      <c r="B8" s="25" t="s">
        <v>365</v>
      </c>
      <c r="C8" s="25" t="s">
        <v>10</v>
      </c>
      <c r="D8" s="25" t="s">
        <v>272</v>
      </c>
      <c r="E8" s="9">
        <v>2</v>
      </c>
      <c r="F8" s="84">
        <v>17</v>
      </c>
      <c r="G8" s="10">
        <v>2</v>
      </c>
      <c r="H8" s="84">
        <v>17</v>
      </c>
      <c r="I8" s="8"/>
      <c r="J8" s="84"/>
      <c r="K8" s="126"/>
      <c r="L8" s="84"/>
      <c r="M8" s="51"/>
      <c r="N8" s="84"/>
      <c r="O8" s="84">
        <f t="shared" si="0"/>
        <v>34</v>
      </c>
      <c r="P8" s="242" t="s">
        <v>568</v>
      </c>
    </row>
    <row r="9" spans="1:16" ht="15.75">
      <c r="A9" s="66"/>
      <c r="B9" s="24" t="s">
        <v>271</v>
      </c>
      <c r="C9" s="24" t="s">
        <v>165</v>
      </c>
      <c r="D9" s="24" t="s">
        <v>272</v>
      </c>
      <c r="E9" s="9">
        <v>12</v>
      </c>
      <c r="F9" s="84">
        <v>4</v>
      </c>
      <c r="G9" s="10">
        <v>4</v>
      </c>
      <c r="H9" s="84">
        <v>13</v>
      </c>
      <c r="I9" s="10"/>
      <c r="J9" s="84"/>
      <c r="K9" s="226">
        <v>1.9884259259259258E-2</v>
      </c>
      <c r="L9" s="84">
        <v>10</v>
      </c>
      <c r="M9" s="51"/>
      <c r="N9" s="84"/>
      <c r="O9" s="84">
        <f t="shared" si="0"/>
        <v>27</v>
      </c>
      <c r="P9" s="242" t="s">
        <v>569</v>
      </c>
    </row>
    <row r="10" spans="1:16" ht="15.75">
      <c r="A10" s="66"/>
      <c r="B10" s="24" t="s">
        <v>613</v>
      </c>
      <c r="C10" s="24" t="s">
        <v>223</v>
      </c>
      <c r="D10" s="24" t="s">
        <v>14</v>
      </c>
      <c r="E10" s="9"/>
      <c r="F10" s="84"/>
      <c r="G10" s="10">
        <v>8</v>
      </c>
      <c r="H10" s="84">
        <v>8</v>
      </c>
      <c r="I10" s="8">
        <v>3</v>
      </c>
      <c r="J10" s="84">
        <v>15</v>
      </c>
      <c r="K10" s="126"/>
      <c r="L10" s="84"/>
      <c r="M10" s="51"/>
      <c r="N10" s="84"/>
      <c r="O10" s="84">
        <f t="shared" si="0"/>
        <v>23</v>
      </c>
      <c r="P10" s="242" t="s">
        <v>572</v>
      </c>
    </row>
    <row r="11" spans="1:16" ht="15.75">
      <c r="A11" s="66"/>
      <c r="B11" s="24" t="s">
        <v>259</v>
      </c>
      <c r="C11" s="24" t="s">
        <v>260</v>
      </c>
      <c r="D11" s="24" t="s">
        <v>272</v>
      </c>
      <c r="E11" s="9">
        <v>10</v>
      </c>
      <c r="F11" s="84">
        <v>6</v>
      </c>
      <c r="G11" s="10">
        <v>12</v>
      </c>
      <c r="H11" s="84">
        <v>4</v>
      </c>
      <c r="I11" s="8"/>
      <c r="J11" s="84"/>
      <c r="K11" s="226">
        <v>2.0219907407407409E-2</v>
      </c>
      <c r="L11" s="84">
        <v>9</v>
      </c>
      <c r="M11" s="51"/>
      <c r="N11" s="84"/>
      <c r="O11" s="84">
        <f t="shared" si="0"/>
        <v>19</v>
      </c>
      <c r="P11" s="242" t="s">
        <v>566</v>
      </c>
    </row>
    <row r="12" spans="1:16" ht="15.75">
      <c r="A12" s="66"/>
      <c r="B12" s="24" t="s">
        <v>614</v>
      </c>
      <c r="C12" s="24" t="s">
        <v>93</v>
      </c>
      <c r="D12" s="24" t="s">
        <v>272</v>
      </c>
      <c r="E12" s="9"/>
      <c r="F12" s="84"/>
      <c r="G12" s="10">
        <v>14</v>
      </c>
      <c r="H12" s="84">
        <v>2</v>
      </c>
      <c r="I12" s="8">
        <v>7</v>
      </c>
      <c r="J12" s="84">
        <v>9</v>
      </c>
      <c r="K12" s="226">
        <v>2.0949074074074075E-2</v>
      </c>
      <c r="L12" s="84">
        <v>7</v>
      </c>
      <c r="M12" s="51"/>
      <c r="N12" s="84"/>
      <c r="O12" s="84">
        <f t="shared" si="0"/>
        <v>18</v>
      </c>
      <c r="P12" s="242" t="s">
        <v>574</v>
      </c>
    </row>
    <row r="13" spans="1:16" ht="15.75">
      <c r="A13" s="66"/>
      <c r="B13" s="24" t="s">
        <v>683</v>
      </c>
      <c r="C13" s="24" t="s">
        <v>11</v>
      </c>
      <c r="D13" s="24" t="s">
        <v>272</v>
      </c>
      <c r="E13" s="9">
        <v>9</v>
      </c>
      <c r="F13" s="84">
        <v>7</v>
      </c>
      <c r="G13" s="10">
        <v>5</v>
      </c>
      <c r="H13" s="84">
        <v>11</v>
      </c>
      <c r="I13" s="8"/>
      <c r="J13" s="84"/>
      <c r="K13" s="126"/>
      <c r="L13" s="84"/>
      <c r="M13" s="51"/>
      <c r="N13" s="84"/>
      <c r="O13" s="84">
        <f t="shared" si="0"/>
        <v>18</v>
      </c>
      <c r="P13" s="242"/>
    </row>
    <row r="14" spans="1:16" ht="15.75">
      <c r="A14" s="66"/>
      <c r="B14" s="24" t="s">
        <v>267</v>
      </c>
      <c r="C14" s="24" t="s">
        <v>268</v>
      </c>
      <c r="D14" s="24" t="s">
        <v>272</v>
      </c>
      <c r="E14" s="9">
        <v>7</v>
      </c>
      <c r="F14" s="84">
        <v>9</v>
      </c>
      <c r="G14" s="10"/>
      <c r="H14" s="84"/>
      <c r="I14" s="8"/>
      <c r="J14" s="84"/>
      <c r="K14" s="226">
        <v>2.1817129629629631E-2</v>
      </c>
      <c r="L14" s="84">
        <v>6</v>
      </c>
      <c r="M14" s="51"/>
      <c r="N14" s="84"/>
      <c r="O14" s="84">
        <f t="shared" si="0"/>
        <v>15</v>
      </c>
      <c r="P14" s="242" t="s">
        <v>688</v>
      </c>
    </row>
    <row r="15" spans="1:16" ht="15.75">
      <c r="A15" s="66"/>
      <c r="B15" s="25" t="s">
        <v>594</v>
      </c>
      <c r="C15" s="25" t="s">
        <v>6</v>
      </c>
      <c r="D15" s="25" t="s">
        <v>16</v>
      </c>
      <c r="E15" s="9"/>
      <c r="F15" s="84"/>
      <c r="G15" s="10"/>
      <c r="H15" s="84"/>
      <c r="I15" s="8"/>
      <c r="J15" s="84"/>
      <c r="K15" s="226">
        <v>1.7511574074074072E-2</v>
      </c>
      <c r="L15" s="84">
        <v>13</v>
      </c>
      <c r="M15" s="51"/>
      <c r="N15" s="84"/>
      <c r="O15" s="84">
        <f t="shared" si="0"/>
        <v>13</v>
      </c>
      <c r="P15" s="242" t="s">
        <v>575</v>
      </c>
    </row>
    <row r="16" spans="1:16" ht="15.75">
      <c r="A16" s="66"/>
      <c r="B16" s="24" t="s">
        <v>624</v>
      </c>
      <c r="C16" s="24" t="s">
        <v>124</v>
      </c>
      <c r="D16" s="24" t="s">
        <v>106</v>
      </c>
      <c r="E16" s="9"/>
      <c r="F16" s="84"/>
      <c r="G16" s="10"/>
      <c r="H16" s="84"/>
      <c r="I16" s="8">
        <v>4</v>
      </c>
      <c r="J16" s="84">
        <v>13</v>
      </c>
      <c r="K16" s="226">
        <v>2.6539351851851852E-2</v>
      </c>
      <c r="L16" s="84"/>
      <c r="M16" s="51"/>
      <c r="N16" s="84"/>
      <c r="O16" s="84">
        <f t="shared" si="0"/>
        <v>13</v>
      </c>
      <c r="P16" s="242"/>
    </row>
    <row r="17" spans="1:16" ht="15.75">
      <c r="A17" s="66"/>
      <c r="B17" s="24" t="s">
        <v>125</v>
      </c>
      <c r="C17" s="24" t="s">
        <v>223</v>
      </c>
      <c r="D17" s="24" t="s">
        <v>15</v>
      </c>
      <c r="E17" s="24">
        <v>13</v>
      </c>
      <c r="F17" s="84">
        <v>3</v>
      </c>
      <c r="G17" s="10">
        <v>11</v>
      </c>
      <c r="H17" s="84">
        <v>5</v>
      </c>
      <c r="I17" s="8"/>
      <c r="J17" s="84"/>
      <c r="K17" s="226">
        <v>2.3101851851851849E-2</v>
      </c>
      <c r="L17" s="84">
        <v>4</v>
      </c>
      <c r="M17" s="51"/>
      <c r="N17" s="84"/>
      <c r="O17" s="84">
        <f t="shared" si="0"/>
        <v>12</v>
      </c>
      <c r="P17" s="242" t="s">
        <v>689</v>
      </c>
    </row>
    <row r="18" spans="1:16" ht="15.75">
      <c r="A18" s="66"/>
      <c r="B18" s="24" t="s">
        <v>266</v>
      </c>
      <c r="C18" s="24" t="s">
        <v>186</v>
      </c>
      <c r="D18" s="24" t="s">
        <v>272</v>
      </c>
      <c r="E18" s="9">
        <v>11</v>
      </c>
      <c r="F18" s="84">
        <v>5</v>
      </c>
      <c r="G18" s="10">
        <v>10</v>
      </c>
      <c r="H18" s="84">
        <v>6</v>
      </c>
      <c r="I18" s="8"/>
      <c r="J18" s="84"/>
      <c r="K18" s="126"/>
      <c r="L18" s="84"/>
      <c r="M18" s="51"/>
      <c r="N18" s="84"/>
      <c r="O18" s="84">
        <f t="shared" si="0"/>
        <v>11</v>
      </c>
      <c r="P18" s="242" t="s">
        <v>690</v>
      </c>
    </row>
    <row r="19" spans="1:16" ht="15.75">
      <c r="A19" s="66"/>
      <c r="B19" s="24" t="s">
        <v>265</v>
      </c>
      <c r="C19" s="24" t="s">
        <v>86</v>
      </c>
      <c r="D19" s="24" t="s">
        <v>272</v>
      </c>
      <c r="E19" s="9">
        <v>18</v>
      </c>
      <c r="F19" s="84"/>
      <c r="G19" s="10"/>
      <c r="H19" s="84"/>
      <c r="I19" s="8">
        <v>8</v>
      </c>
      <c r="J19" s="84">
        <v>8</v>
      </c>
      <c r="K19" s="226">
        <v>2.7268518518518515E-2</v>
      </c>
      <c r="L19" s="84"/>
      <c r="M19" s="51"/>
      <c r="N19" s="84"/>
      <c r="O19" s="84">
        <f t="shared" si="0"/>
        <v>8</v>
      </c>
      <c r="P19" s="242" t="s">
        <v>576</v>
      </c>
    </row>
    <row r="20" spans="1:16" ht="15.75">
      <c r="A20" s="66"/>
      <c r="B20" s="24" t="s">
        <v>426</v>
      </c>
      <c r="C20" s="24" t="s">
        <v>427</v>
      </c>
      <c r="D20" s="24" t="s">
        <v>428</v>
      </c>
      <c r="E20" s="9">
        <v>8</v>
      </c>
      <c r="F20" s="84">
        <v>8</v>
      </c>
      <c r="G20" s="10"/>
      <c r="H20" s="84"/>
      <c r="I20" s="8"/>
      <c r="J20" s="84"/>
      <c r="K20" s="126"/>
      <c r="L20" s="84"/>
      <c r="M20" s="51"/>
      <c r="N20" s="84"/>
      <c r="O20" s="84">
        <f t="shared" si="0"/>
        <v>8</v>
      </c>
      <c r="P20" s="242"/>
    </row>
    <row r="21" spans="1:16" ht="15.75">
      <c r="A21" s="66"/>
      <c r="B21" s="24" t="s">
        <v>648</v>
      </c>
      <c r="C21" s="24" t="s">
        <v>10</v>
      </c>
      <c r="D21" s="24" t="s">
        <v>272</v>
      </c>
      <c r="E21" s="9"/>
      <c r="F21" s="84"/>
      <c r="G21" s="10"/>
      <c r="H21" s="84"/>
      <c r="I21" s="8"/>
      <c r="J21" s="84"/>
      <c r="K21" s="226">
        <v>2.2731481481481481E-2</v>
      </c>
      <c r="L21" s="84">
        <v>5</v>
      </c>
      <c r="M21" s="51"/>
      <c r="N21" s="84"/>
      <c r="O21" s="84">
        <f t="shared" si="0"/>
        <v>5</v>
      </c>
      <c r="P21" s="242" t="s">
        <v>578</v>
      </c>
    </row>
    <row r="22" spans="1:16" ht="15.75">
      <c r="A22" s="66"/>
      <c r="B22" s="24" t="s">
        <v>264</v>
      </c>
      <c r="C22" s="24" t="s">
        <v>12</v>
      </c>
      <c r="D22" s="24" t="s">
        <v>272</v>
      </c>
      <c r="E22" s="9">
        <v>25</v>
      </c>
      <c r="F22" s="84"/>
      <c r="G22" s="10"/>
      <c r="H22" s="84"/>
      <c r="I22" s="8"/>
      <c r="J22" s="84"/>
      <c r="K22" s="226">
        <v>2.3310185185185187E-2</v>
      </c>
      <c r="L22" s="84">
        <v>3</v>
      </c>
      <c r="M22" s="51"/>
      <c r="N22" s="84"/>
      <c r="O22" s="84">
        <f t="shared" si="0"/>
        <v>3</v>
      </c>
      <c r="P22" s="242" t="s">
        <v>691</v>
      </c>
    </row>
    <row r="23" spans="1:16" ht="15.75">
      <c r="A23" s="66"/>
      <c r="B23" s="24" t="s">
        <v>258</v>
      </c>
      <c r="C23" s="24" t="s">
        <v>4</v>
      </c>
      <c r="D23" s="24" t="s">
        <v>104</v>
      </c>
      <c r="E23" s="9">
        <v>14</v>
      </c>
      <c r="F23" s="84">
        <v>2</v>
      </c>
      <c r="G23" s="8">
        <v>15</v>
      </c>
      <c r="H23" s="84">
        <v>1</v>
      </c>
      <c r="I23" s="8"/>
      <c r="J23" s="84"/>
      <c r="K23" s="226">
        <v>2.6678240740740738E-2</v>
      </c>
      <c r="L23" s="84"/>
      <c r="M23" s="51"/>
      <c r="N23" s="84"/>
      <c r="O23" s="84">
        <f t="shared" si="0"/>
        <v>3</v>
      </c>
      <c r="P23" s="242"/>
    </row>
    <row r="24" spans="1:16" ht="15.75">
      <c r="A24" s="66"/>
      <c r="B24" s="24" t="s">
        <v>429</v>
      </c>
      <c r="C24" s="24" t="s">
        <v>430</v>
      </c>
      <c r="D24" s="24" t="s">
        <v>104</v>
      </c>
      <c r="E24" s="9">
        <v>16</v>
      </c>
      <c r="F24" s="84"/>
      <c r="G24" s="10">
        <v>13</v>
      </c>
      <c r="H24" s="84">
        <v>3</v>
      </c>
      <c r="I24" s="8"/>
      <c r="J24" s="84"/>
      <c r="K24" s="126"/>
      <c r="L24" s="84"/>
      <c r="M24" s="51"/>
      <c r="N24" s="84"/>
      <c r="O24" s="84">
        <f t="shared" si="0"/>
        <v>3</v>
      </c>
      <c r="P24" s="242"/>
    </row>
    <row r="25" spans="1:16" ht="15.75">
      <c r="A25" s="66"/>
      <c r="B25" s="24" t="s">
        <v>645</v>
      </c>
      <c r="C25" s="24" t="s">
        <v>646</v>
      </c>
      <c r="D25" s="24" t="s">
        <v>272</v>
      </c>
      <c r="E25" s="9"/>
      <c r="F25" s="84"/>
      <c r="G25" s="10"/>
      <c r="H25" s="84"/>
      <c r="I25" s="8"/>
      <c r="J25" s="84"/>
      <c r="K25" s="226">
        <v>2.3877314814814813E-2</v>
      </c>
      <c r="L25" s="84">
        <v>2</v>
      </c>
      <c r="M25" s="51"/>
      <c r="N25" s="84"/>
      <c r="O25" s="84">
        <f t="shared" si="0"/>
        <v>2</v>
      </c>
      <c r="P25" s="242" t="s">
        <v>692</v>
      </c>
    </row>
    <row r="26" spans="1:16" ht="15.75">
      <c r="A26" s="66"/>
      <c r="B26" s="24" t="s">
        <v>255</v>
      </c>
      <c r="C26" s="24" t="s">
        <v>185</v>
      </c>
      <c r="D26" s="24" t="s">
        <v>104</v>
      </c>
      <c r="E26" s="9">
        <v>22</v>
      </c>
      <c r="F26" s="84"/>
      <c r="G26" s="10"/>
      <c r="H26" s="84"/>
      <c r="I26" s="8"/>
      <c r="J26" s="84"/>
      <c r="K26" s="226">
        <v>2.4351851851851857E-2</v>
      </c>
      <c r="L26" s="84">
        <v>1</v>
      </c>
      <c r="M26" s="51"/>
      <c r="N26" s="84"/>
      <c r="O26" s="84">
        <f t="shared" si="0"/>
        <v>1</v>
      </c>
      <c r="P26" s="242" t="s">
        <v>693</v>
      </c>
    </row>
    <row r="27" spans="1:16" ht="15.75">
      <c r="A27" s="66"/>
      <c r="B27" s="24" t="s">
        <v>261</v>
      </c>
      <c r="C27" s="24" t="s">
        <v>223</v>
      </c>
      <c r="D27" s="24" t="s">
        <v>272</v>
      </c>
      <c r="E27" s="9">
        <v>15</v>
      </c>
      <c r="F27" s="84">
        <v>1</v>
      </c>
      <c r="G27" s="8"/>
      <c r="H27" s="84"/>
      <c r="I27" s="8"/>
      <c r="J27" s="84"/>
      <c r="K27" s="226">
        <v>2.7268518518518515E-2</v>
      </c>
      <c r="L27" s="84"/>
      <c r="M27" s="51"/>
      <c r="N27" s="84"/>
      <c r="O27" s="84">
        <f t="shared" si="0"/>
        <v>1</v>
      </c>
      <c r="P27" s="242"/>
    </row>
    <row r="28" spans="1:16" ht="15.75">
      <c r="A28" s="66"/>
      <c r="B28" s="25" t="s">
        <v>270</v>
      </c>
      <c r="C28" s="25" t="s">
        <v>124</v>
      </c>
      <c r="D28" s="25" t="s">
        <v>272</v>
      </c>
      <c r="E28" s="9">
        <v>23</v>
      </c>
      <c r="F28" s="84"/>
      <c r="G28" s="10"/>
      <c r="H28" s="84"/>
      <c r="I28" s="8"/>
      <c r="J28" s="84"/>
      <c r="K28" s="226">
        <v>2.5717592592592594E-2</v>
      </c>
      <c r="L28" s="84"/>
      <c r="M28" s="51"/>
      <c r="N28" s="84"/>
      <c r="O28" s="84">
        <f t="shared" si="0"/>
        <v>0</v>
      </c>
      <c r="P28" s="242" t="s">
        <v>695</v>
      </c>
    </row>
    <row r="29" spans="1:16" ht="15.75">
      <c r="A29" s="66"/>
      <c r="B29" s="24" t="s">
        <v>6</v>
      </c>
      <c r="C29" s="24" t="s">
        <v>77</v>
      </c>
      <c r="D29" s="24" t="s">
        <v>272</v>
      </c>
      <c r="E29" s="9">
        <v>17</v>
      </c>
      <c r="F29" s="84"/>
      <c r="G29" s="10"/>
      <c r="H29" s="84"/>
      <c r="I29" s="8"/>
      <c r="J29" s="84"/>
      <c r="K29" s="226">
        <v>2.5798611111111109E-2</v>
      </c>
      <c r="L29" s="84"/>
      <c r="M29" s="51"/>
      <c r="N29" s="84"/>
      <c r="O29" s="84">
        <f t="shared" si="0"/>
        <v>0</v>
      </c>
      <c r="P29" s="8"/>
    </row>
    <row r="30" spans="1:16" ht="15.75">
      <c r="A30" s="66"/>
      <c r="B30" s="24" t="s">
        <v>647</v>
      </c>
      <c r="C30" s="24" t="s">
        <v>81</v>
      </c>
      <c r="D30" s="24" t="s">
        <v>104</v>
      </c>
      <c r="E30" s="9"/>
      <c r="F30" s="84"/>
      <c r="G30" s="8"/>
      <c r="H30" s="84"/>
      <c r="I30" s="8"/>
      <c r="J30" s="84"/>
      <c r="K30" s="126">
        <v>2.9374999999999998E-2</v>
      </c>
      <c r="L30" s="84"/>
      <c r="M30" s="51"/>
      <c r="N30" s="84"/>
      <c r="O30" s="84">
        <f t="shared" si="0"/>
        <v>0</v>
      </c>
      <c r="P30" s="8"/>
    </row>
    <row r="31" spans="1:16" ht="15.75">
      <c r="A31" s="50"/>
      <c r="B31" s="24" t="s">
        <v>121</v>
      </c>
      <c r="C31" s="24" t="s">
        <v>48</v>
      </c>
      <c r="D31" s="24" t="s">
        <v>272</v>
      </c>
      <c r="E31" s="9">
        <v>19</v>
      </c>
      <c r="F31" s="84"/>
      <c r="G31" s="10"/>
      <c r="H31" s="84"/>
      <c r="I31" s="8"/>
      <c r="J31" s="84"/>
      <c r="K31" s="226">
        <v>3.3032407407407406E-2</v>
      </c>
      <c r="L31" s="84"/>
      <c r="M31" s="51"/>
      <c r="N31" s="84"/>
      <c r="O31" s="84">
        <f t="shared" si="0"/>
        <v>0</v>
      </c>
      <c r="P31" s="8"/>
    </row>
    <row r="32" spans="1:16" ht="15.75">
      <c r="A32" s="27"/>
      <c r="B32" s="24" t="s">
        <v>269</v>
      </c>
      <c r="C32" s="24" t="s">
        <v>6</v>
      </c>
      <c r="D32" s="24" t="s">
        <v>272</v>
      </c>
      <c r="E32" s="9">
        <v>26</v>
      </c>
      <c r="F32" s="84"/>
      <c r="G32" s="10"/>
      <c r="H32" s="84"/>
      <c r="I32" s="8"/>
      <c r="J32" s="84"/>
      <c r="K32" s="226">
        <v>3.4027777777777775E-2</v>
      </c>
      <c r="L32" s="84"/>
      <c r="M32" s="51"/>
      <c r="N32" s="84"/>
      <c r="O32" s="84">
        <f t="shared" si="0"/>
        <v>0</v>
      </c>
      <c r="P32" s="8"/>
    </row>
    <row r="33" spans="1:16" ht="15.75">
      <c r="A33" s="27"/>
      <c r="B33" s="24" t="s">
        <v>168</v>
      </c>
      <c r="C33" s="24" t="s">
        <v>6</v>
      </c>
      <c r="D33" s="24" t="s">
        <v>104</v>
      </c>
      <c r="E33" s="9">
        <v>20</v>
      </c>
      <c r="F33" s="84"/>
      <c r="G33" s="10"/>
      <c r="H33" s="84"/>
      <c r="I33" s="8"/>
      <c r="J33" s="84"/>
      <c r="K33" s="126"/>
      <c r="L33" s="84"/>
      <c r="M33" s="51"/>
      <c r="N33" s="84"/>
      <c r="O33" s="84">
        <f t="shared" si="0"/>
        <v>0</v>
      </c>
      <c r="P33" s="8"/>
    </row>
    <row r="34" spans="1:16" ht="15.75">
      <c r="A34" s="27"/>
      <c r="B34" s="24" t="s">
        <v>262</v>
      </c>
      <c r="C34" s="24" t="s">
        <v>263</v>
      </c>
      <c r="D34" s="24" t="s">
        <v>272</v>
      </c>
      <c r="E34" s="9">
        <v>21</v>
      </c>
      <c r="F34" s="84"/>
      <c r="G34" s="10"/>
      <c r="H34" s="84"/>
      <c r="I34" s="8"/>
      <c r="J34" s="84"/>
      <c r="K34" s="126"/>
      <c r="L34" s="84"/>
      <c r="M34" s="51"/>
      <c r="N34" s="84"/>
      <c r="O34" s="84">
        <f t="shared" si="0"/>
        <v>0</v>
      </c>
      <c r="P34" s="8"/>
    </row>
    <row r="35" spans="1:16" ht="15.75">
      <c r="A35" s="27"/>
      <c r="B35" s="24" t="s">
        <v>54</v>
      </c>
      <c r="C35" s="24" t="s">
        <v>13</v>
      </c>
      <c r="D35" s="24" t="s">
        <v>272</v>
      </c>
      <c r="E35" s="9">
        <v>24</v>
      </c>
      <c r="F35" s="84"/>
      <c r="G35" s="10"/>
      <c r="H35" s="84"/>
      <c r="I35" s="8"/>
      <c r="J35" s="84"/>
      <c r="K35" s="126"/>
      <c r="L35" s="84"/>
      <c r="M35" s="51"/>
      <c r="N35" s="84"/>
      <c r="O35" s="84">
        <f t="shared" si="0"/>
        <v>0</v>
      </c>
      <c r="P35" s="8"/>
    </row>
    <row r="36" spans="1:16" ht="15.75">
      <c r="A36" s="27"/>
      <c r="B36" s="26"/>
      <c r="C36" s="26"/>
      <c r="D36" s="26"/>
      <c r="E36" s="16"/>
      <c r="K36" s="130"/>
    </row>
    <row r="37" spans="1:16" ht="15.75">
      <c r="A37" s="27"/>
      <c r="B37" s="26"/>
      <c r="C37" s="26"/>
      <c r="D37" s="26"/>
      <c r="E37" s="16"/>
    </row>
    <row r="38" spans="1:16" ht="15.75">
      <c r="A38" s="27"/>
      <c r="B38" s="26"/>
      <c r="C38" s="26"/>
      <c r="D38" s="26"/>
      <c r="E38" s="16"/>
    </row>
    <row r="39" spans="1:16" ht="15.75">
      <c r="A39" s="26"/>
      <c r="B39" s="26"/>
      <c r="C39" s="26"/>
      <c r="D39" s="26"/>
      <c r="E39" s="16"/>
    </row>
    <row r="40" spans="1:16">
      <c r="A40" s="18"/>
      <c r="B40" s="18"/>
      <c r="C40" s="18"/>
      <c r="D40" s="18"/>
    </row>
  </sheetData>
  <sortState ref="B3:P35">
    <sortCondition descending="1" ref="O3:O35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30"/>
  <sheetViews>
    <sheetView topLeftCell="B1" workbookViewId="0">
      <selection activeCell="P20" sqref="P20"/>
    </sheetView>
  </sheetViews>
  <sheetFormatPr defaultRowHeight="12.75"/>
  <cols>
    <col min="1" max="1" width="5.140625" hidden="1" customWidth="1"/>
    <col min="2" max="2" width="15" customWidth="1"/>
    <col min="3" max="3" width="11.85546875" customWidth="1"/>
    <col min="4" max="4" width="20.5703125" customWidth="1"/>
    <col min="13" max="13" width="10.7109375" customWidth="1"/>
  </cols>
  <sheetData>
    <row r="1" spans="1:16" ht="20.25">
      <c r="A1" s="12"/>
      <c r="B1" s="113" t="s">
        <v>424</v>
      </c>
      <c r="C1" s="113"/>
      <c r="D1" s="12"/>
      <c r="E1" s="18"/>
      <c r="F1" s="18"/>
    </row>
    <row r="2" spans="1:16" ht="15.75">
      <c r="A2" s="15"/>
      <c r="B2" s="112" t="s">
        <v>0</v>
      </c>
      <c r="C2" s="112" t="s">
        <v>1</v>
      </c>
      <c r="D2" s="112" t="s">
        <v>2</v>
      </c>
      <c r="E2" s="70" t="s">
        <v>366</v>
      </c>
      <c r="F2" s="87" t="s">
        <v>367</v>
      </c>
      <c r="G2" s="70" t="s">
        <v>370</v>
      </c>
      <c r="H2" s="88" t="s">
        <v>367</v>
      </c>
      <c r="I2" s="57" t="s">
        <v>369</v>
      </c>
      <c r="J2" s="89" t="s">
        <v>367</v>
      </c>
      <c r="K2" s="57" t="s">
        <v>684</v>
      </c>
      <c r="L2" s="89" t="s">
        <v>367</v>
      </c>
      <c r="M2" s="108" t="s">
        <v>397</v>
      </c>
      <c r="N2" s="89" t="s">
        <v>367</v>
      </c>
      <c r="O2" s="70" t="s">
        <v>368</v>
      </c>
      <c r="P2" s="45" t="s">
        <v>341</v>
      </c>
    </row>
    <row r="3" spans="1:16" ht="15.75">
      <c r="A3" s="76"/>
      <c r="B3" s="22" t="s">
        <v>145</v>
      </c>
      <c r="C3" s="22" t="s">
        <v>46</v>
      </c>
      <c r="D3" s="22" t="s">
        <v>108</v>
      </c>
      <c r="E3" s="9">
        <v>1</v>
      </c>
      <c r="F3" s="120">
        <v>20</v>
      </c>
      <c r="G3" s="10">
        <v>1</v>
      </c>
      <c r="H3" s="85">
        <v>20</v>
      </c>
      <c r="I3" s="10">
        <v>1</v>
      </c>
      <c r="J3" s="85">
        <v>20</v>
      </c>
      <c r="K3" s="226">
        <v>1.8796296296296297E-2</v>
      </c>
      <c r="L3" s="85">
        <v>17</v>
      </c>
      <c r="M3" s="11"/>
      <c r="N3" s="85"/>
      <c r="O3" s="120">
        <f t="shared" ref="O3:O26" si="0">F3+H3+J3+L3</f>
        <v>77</v>
      </c>
      <c r="P3" s="242" t="s">
        <v>564</v>
      </c>
    </row>
    <row r="4" spans="1:16" ht="15.75">
      <c r="A4" s="76"/>
      <c r="B4" s="22" t="s">
        <v>276</v>
      </c>
      <c r="C4" s="22" t="s">
        <v>210</v>
      </c>
      <c r="D4" s="22" t="s">
        <v>15</v>
      </c>
      <c r="E4" s="9">
        <v>11</v>
      </c>
      <c r="F4" s="85">
        <v>5</v>
      </c>
      <c r="G4" s="10">
        <v>2</v>
      </c>
      <c r="H4" s="85">
        <v>17</v>
      </c>
      <c r="I4" s="10">
        <v>2</v>
      </c>
      <c r="J4" s="85">
        <v>17</v>
      </c>
      <c r="K4" s="226">
        <v>1.954861111111111E-2</v>
      </c>
      <c r="L4" s="85">
        <v>15</v>
      </c>
      <c r="M4" s="11"/>
      <c r="N4" s="85"/>
      <c r="O4" s="120">
        <f t="shared" si="0"/>
        <v>54</v>
      </c>
      <c r="P4" s="242" t="s">
        <v>565</v>
      </c>
    </row>
    <row r="5" spans="1:16" ht="15.75">
      <c r="A5" s="76"/>
      <c r="B5" s="22" t="s">
        <v>277</v>
      </c>
      <c r="C5" s="22" t="s">
        <v>32</v>
      </c>
      <c r="D5" s="22" t="s">
        <v>16</v>
      </c>
      <c r="E5" s="15">
        <v>2</v>
      </c>
      <c r="F5" s="120">
        <v>17</v>
      </c>
      <c r="G5" s="10">
        <v>3</v>
      </c>
      <c r="H5" s="85">
        <v>15</v>
      </c>
      <c r="I5" s="10"/>
      <c r="J5" s="85"/>
      <c r="K5" s="226">
        <v>1.7453703703703704E-2</v>
      </c>
      <c r="L5" s="85">
        <v>20</v>
      </c>
      <c r="M5" s="11"/>
      <c r="N5" s="85"/>
      <c r="O5" s="120">
        <f t="shared" si="0"/>
        <v>52</v>
      </c>
      <c r="P5" s="242" t="s">
        <v>571</v>
      </c>
    </row>
    <row r="6" spans="1:16" ht="15.75">
      <c r="A6" s="76"/>
      <c r="B6" s="22" t="s">
        <v>285</v>
      </c>
      <c r="C6" s="22" t="s">
        <v>55</v>
      </c>
      <c r="D6" s="22" t="s">
        <v>108</v>
      </c>
      <c r="E6" s="15">
        <v>13</v>
      </c>
      <c r="F6" s="85">
        <v>3</v>
      </c>
      <c r="G6" s="10">
        <v>7</v>
      </c>
      <c r="H6" s="85">
        <v>9</v>
      </c>
      <c r="I6" s="10">
        <v>3</v>
      </c>
      <c r="J6" s="120">
        <v>15</v>
      </c>
      <c r="K6" s="226">
        <v>0.02</v>
      </c>
      <c r="L6" s="10">
        <v>13</v>
      </c>
      <c r="M6" s="11"/>
      <c r="N6" s="85"/>
      <c r="O6" s="120">
        <f t="shared" si="0"/>
        <v>40</v>
      </c>
      <c r="P6" s="242" t="s">
        <v>570</v>
      </c>
    </row>
    <row r="7" spans="1:16" ht="15.75">
      <c r="A7" s="76"/>
      <c r="B7" s="22" t="s">
        <v>278</v>
      </c>
      <c r="C7" s="22" t="s">
        <v>117</v>
      </c>
      <c r="D7" s="22" t="s">
        <v>108</v>
      </c>
      <c r="E7" s="9">
        <v>3</v>
      </c>
      <c r="F7" s="85">
        <v>15</v>
      </c>
      <c r="G7" s="10">
        <v>5</v>
      </c>
      <c r="H7" s="85">
        <v>11</v>
      </c>
      <c r="I7" s="10"/>
      <c r="J7" s="85"/>
      <c r="K7" s="226">
        <v>2.2280092592592591E-2</v>
      </c>
      <c r="L7" s="85">
        <v>8</v>
      </c>
      <c r="M7" s="11"/>
      <c r="N7" s="85"/>
      <c r="O7" s="120">
        <f t="shared" si="0"/>
        <v>34</v>
      </c>
      <c r="P7" s="242" t="s">
        <v>567</v>
      </c>
    </row>
    <row r="8" spans="1:16" ht="15.75">
      <c r="A8" s="76"/>
      <c r="B8" s="22" t="s">
        <v>615</v>
      </c>
      <c r="C8" s="22" t="s">
        <v>84</v>
      </c>
      <c r="D8" s="22" t="s">
        <v>108</v>
      </c>
      <c r="E8" s="9"/>
      <c r="F8" s="85"/>
      <c r="G8" s="10">
        <v>4</v>
      </c>
      <c r="H8" s="85">
        <v>13</v>
      </c>
      <c r="I8" s="10">
        <v>5</v>
      </c>
      <c r="J8" s="85">
        <v>11</v>
      </c>
      <c r="K8" s="226">
        <v>2.2592592592592591E-2</v>
      </c>
      <c r="L8" s="85">
        <v>7</v>
      </c>
      <c r="M8" s="11"/>
      <c r="N8" s="85"/>
      <c r="O8" s="120">
        <f t="shared" si="0"/>
        <v>31</v>
      </c>
      <c r="P8" s="242" t="s">
        <v>568</v>
      </c>
    </row>
    <row r="9" spans="1:16" ht="15.75">
      <c r="A9" s="76"/>
      <c r="B9" s="22" t="s">
        <v>279</v>
      </c>
      <c r="C9" s="22" t="s">
        <v>275</v>
      </c>
      <c r="D9" s="22" t="s">
        <v>108</v>
      </c>
      <c r="E9" s="9">
        <v>5</v>
      </c>
      <c r="F9" s="85">
        <v>11</v>
      </c>
      <c r="G9" s="10">
        <v>8</v>
      </c>
      <c r="H9" s="85">
        <v>8</v>
      </c>
      <c r="I9" s="10"/>
      <c r="J9" s="120"/>
      <c r="K9" s="226">
        <v>2.0243055555555552E-2</v>
      </c>
      <c r="L9" s="85">
        <v>11</v>
      </c>
      <c r="M9" s="11"/>
      <c r="N9" s="85"/>
      <c r="O9" s="120">
        <f t="shared" si="0"/>
        <v>30</v>
      </c>
      <c r="P9" s="242" t="s">
        <v>569</v>
      </c>
    </row>
    <row r="10" spans="1:16" ht="15.75">
      <c r="A10" s="76"/>
      <c r="B10" s="22" t="s">
        <v>153</v>
      </c>
      <c r="C10" s="22" t="s">
        <v>357</v>
      </c>
      <c r="D10" s="22" t="s">
        <v>108</v>
      </c>
      <c r="E10" s="9">
        <v>4</v>
      </c>
      <c r="F10" s="85">
        <v>13</v>
      </c>
      <c r="G10" s="10">
        <v>10</v>
      </c>
      <c r="H10" s="85">
        <v>6</v>
      </c>
      <c r="I10" s="10"/>
      <c r="J10" s="120"/>
      <c r="K10" s="226">
        <v>2.388888888888889E-2</v>
      </c>
      <c r="L10" s="10">
        <v>4</v>
      </c>
      <c r="M10" s="11"/>
      <c r="N10" s="85"/>
      <c r="O10" s="120">
        <f t="shared" si="0"/>
        <v>23</v>
      </c>
      <c r="P10" s="242" t="s">
        <v>572</v>
      </c>
    </row>
    <row r="11" spans="1:16" ht="15.75">
      <c r="A11" s="76"/>
      <c r="B11" s="22" t="s">
        <v>286</v>
      </c>
      <c r="C11" s="22" t="s">
        <v>287</v>
      </c>
      <c r="D11" s="22" t="s">
        <v>108</v>
      </c>
      <c r="E11" s="9">
        <v>6</v>
      </c>
      <c r="F11" s="85">
        <v>10</v>
      </c>
      <c r="G11" s="10"/>
      <c r="H11" s="85"/>
      <c r="I11" s="10">
        <v>6</v>
      </c>
      <c r="J11" s="120">
        <v>10</v>
      </c>
      <c r="K11" s="226">
        <v>2.7291666666666662E-2</v>
      </c>
      <c r="L11" s="10">
        <v>2</v>
      </c>
      <c r="M11" s="11"/>
      <c r="N11" s="85"/>
      <c r="O11" s="120">
        <f t="shared" si="0"/>
        <v>22</v>
      </c>
      <c r="P11" s="242" t="s">
        <v>566</v>
      </c>
    </row>
    <row r="12" spans="1:16" ht="15.75">
      <c r="A12" s="50"/>
      <c r="B12" s="22" t="s">
        <v>288</v>
      </c>
      <c r="C12" s="22" t="s">
        <v>35</v>
      </c>
      <c r="D12" s="22" t="s">
        <v>108</v>
      </c>
      <c r="E12" s="9">
        <v>10</v>
      </c>
      <c r="F12" s="85">
        <v>6</v>
      </c>
      <c r="G12" s="10">
        <v>12</v>
      </c>
      <c r="H12" s="85">
        <v>4</v>
      </c>
      <c r="I12" s="10"/>
      <c r="J12" s="120"/>
      <c r="K12" s="226">
        <v>2.3136574074074077E-2</v>
      </c>
      <c r="L12" s="10">
        <v>6</v>
      </c>
      <c r="M12" s="11"/>
      <c r="N12" s="85"/>
      <c r="O12" s="120">
        <f t="shared" si="0"/>
        <v>16</v>
      </c>
      <c r="P12" s="242" t="s">
        <v>574</v>
      </c>
    </row>
    <row r="13" spans="1:16" ht="15.75">
      <c r="A13" s="76"/>
      <c r="B13" s="22" t="s">
        <v>625</v>
      </c>
      <c r="C13" s="22" t="s">
        <v>32</v>
      </c>
      <c r="D13" s="22" t="s">
        <v>108</v>
      </c>
      <c r="E13" s="9"/>
      <c r="F13" s="85"/>
      <c r="G13" s="10"/>
      <c r="H13" s="85"/>
      <c r="I13" s="10">
        <v>4</v>
      </c>
      <c r="J13" s="120">
        <v>13</v>
      </c>
      <c r="K13" s="226">
        <v>2.7870370370370368E-2</v>
      </c>
      <c r="L13" s="10">
        <v>1</v>
      </c>
      <c r="M13" s="11"/>
      <c r="N13" s="85"/>
      <c r="O13" s="120">
        <f t="shared" si="0"/>
        <v>14</v>
      </c>
      <c r="P13" s="242" t="s">
        <v>573</v>
      </c>
    </row>
    <row r="14" spans="1:16" ht="15.75">
      <c r="A14" s="76"/>
      <c r="B14" s="22" t="s">
        <v>280</v>
      </c>
      <c r="C14" s="22" t="s">
        <v>281</v>
      </c>
      <c r="D14" s="22" t="s">
        <v>108</v>
      </c>
      <c r="E14" s="15">
        <v>7</v>
      </c>
      <c r="F14" s="85">
        <v>9</v>
      </c>
      <c r="G14" s="10">
        <v>11</v>
      </c>
      <c r="H14" s="85">
        <v>5</v>
      </c>
      <c r="I14" s="10"/>
      <c r="J14" s="120"/>
      <c r="K14" s="226"/>
      <c r="L14" s="10"/>
      <c r="M14" s="11"/>
      <c r="N14" s="85"/>
      <c r="O14" s="120">
        <f t="shared" si="0"/>
        <v>14</v>
      </c>
      <c r="P14" s="242"/>
    </row>
    <row r="15" spans="1:16" ht="15.75">
      <c r="A15" s="76"/>
      <c r="B15" s="22" t="s">
        <v>209</v>
      </c>
      <c r="C15" s="22" t="s">
        <v>154</v>
      </c>
      <c r="D15" s="22" t="s">
        <v>108</v>
      </c>
      <c r="E15" s="15">
        <v>18</v>
      </c>
      <c r="F15" s="85"/>
      <c r="G15" s="10">
        <v>13</v>
      </c>
      <c r="H15" s="85">
        <v>3</v>
      </c>
      <c r="I15" s="10"/>
      <c r="J15" s="120"/>
      <c r="K15" s="226">
        <v>2.1099537037037038E-2</v>
      </c>
      <c r="L15" s="10">
        <v>10</v>
      </c>
      <c r="M15" s="11"/>
      <c r="N15" s="85"/>
      <c r="O15" s="120">
        <f t="shared" si="0"/>
        <v>13</v>
      </c>
      <c r="P15" s="242" t="s">
        <v>575</v>
      </c>
    </row>
    <row r="16" spans="1:16" ht="15.75">
      <c r="A16" s="76"/>
      <c r="B16" s="22" t="s">
        <v>616</v>
      </c>
      <c r="C16" s="22" t="s">
        <v>102</v>
      </c>
      <c r="D16" s="22" t="s">
        <v>14</v>
      </c>
      <c r="E16" s="15"/>
      <c r="F16" s="85"/>
      <c r="G16" s="10">
        <v>6</v>
      </c>
      <c r="H16" s="85">
        <v>10</v>
      </c>
      <c r="I16" s="10"/>
      <c r="J16" s="85"/>
      <c r="K16" s="126"/>
      <c r="L16" s="85"/>
      <c r="M16" s="11"/>
      <c r="N16" s="85"/>
      <c r="O16" s="120">
        <f t="shared" si="0"/>
        <v>10</v>
      </c>
      <c r="P16" s="242" t="s">
        <v>623</v>
      </c>
    </row>
    <row r="17" spans="1:16" ht="15.75">
      <c r="A17" s="76"/>
      <c r="B17" s="22" t="s">
        <v>650</v>
      </c>
      <c r="C17" s="22" t="s">
        <v>139</v>
      </c>
      <c r="D17" s="22" t="s">
        <v>16</v>
      </c>
      <c r="E17" s="15"/>
      <c r="F17" s="8"/>
      <c r="G17" s="8"/>
      <c r="H17" s="8"/>
      <c r="I17" s="8"/>
      <c r="J17" s="8"/>
      <c r="K17" s="226">
        <v>2.1597222222222223E-2</v>
      </c>
      <c r="L17" s="8">
        <v>9</v>
      </c>
      <c r="M17" s="8"/>
      <c r="N17" s="8"/>
      <c r="O17" s="120">
        <f t="shared" si="0"/>
        <v>9</v>
      </c>
      <c r="P17" s="242" t="s">
        <v>689</v>
      </c>
    </row>
    <row r="18" spans="1:16" ht="15.75">
      <c r="A18" s="76"/>
      <c r="B18" s="22" t="s">
        <v>274</v>
      </c>
      <c r="C18" s="22" t="s">
        <v>282</v>
      </c>
      <c r="D18" s="22" t="s">
        <v>108</v>
      </c>
      <c r="E18" s="9">
        <v>8</v>
      </c>
      <c r="F18" s="85">
        <v>8</v>
      </c>
      <c r="G18" s="10"/>
      <c r="H18" s="85"/>
      <c r="I18" s="10"/>
      <c r="J18" s="120"/>
      <c r="K18" s="226">
        <v>2.8009259259259262E-2</v>
      </c>
      <c r="L18" s="10"/>
      <c r="M18" s="11"/>
      <c r="N18" s="85"/>
      <c r="O18" s="120">
        <f t="shared" si="0"/>
        <v>8</v>
      </c>
      <c r="P18" s="242" t="s">
        <v>690</v>
      </c>
    </row>
    <row r="19" spans="1:16" ht="15.75">
      <c r="A19" s="76"/>
      <c r="B19" s="22" t="s">
        <v>422</v>
      </c>
      <c r="C19" s="22" t="s">
        <v>423</v>
      </c>
      <c r="D19" s="22" t="s">
        <v>108</v>
      </c>
      <c r="E19" s="9">
        <v>17</v>
      </c>
      <c r="F19" s="85"/>
      <c r="G19" s="10">
        <v>9</v>
      </c>
      <c r="H19" s="85">
        <v>7</v>
      </c>
      <c r="I19" s="10"/>
      <c r="J19" s="120"/>
      <c r="K19" s="226">
        <v>2.8078703703703703E-2</v>
      </c>
      <c r="L19" s="10"/>
      <c r="M19" s="11"/>
      <c r="N19" s="85"/>
      <c r="O19" s="120">
        <f t="shared" si="0"/>
        <v>7</v>
      </c>
      <c r="P19" s="242" t="s">
        <v>576</v>
      </c>
    </row>
    <row r="20" spans="1:16" ht="15.75">
      <c r="A20" s="76"/>
      <c r="B20" s="22" t="s">
        <v>284</v>
      </c>
      <c r="C20" s="22" t="s">
        <v>46</v>
      </c>
      <c r="D20" s="22" t="s">
        <v>108</v>
      </c>
      <c r="E20" s="9">
        <v>9</v>
      </c>
      <c r="F20" s="85">
        <v>7</v>
      </c>
      <c r="G20" s="10"/>
      <c r="H20" s="85"/>
      <c r="I20" s="10"/>
      <c r="J20" s="120"/>
      <c r="K20" s="226">
        <v>3.4953703703703702E-2</v>
      </c>
      <c r="L20" s="10"/>
      <c r="M20" s="11"/>
      <c r="N20" s="85"/>
      <c r="O20" s="120">
        <f t="shared" si="0"/>
        <v>7</v>
      </c>
      <c r="P20" s="242"/>
    </row>
    <row r="21" spans="1:16" ht="15.75">
      <c r="A21" s="50"/>
      <c r="B21" s="22" t="s">
        <v>252</v>
      </c>
      <c r="C21" s="22" t="s">
        <v>289</v>
      </c>
      <c r="D21" s="22" t="s">
        <v>106</v>
      </c>
      <c r="E21" s="9">
        <v>12</v>
      </c>
      <c r="F21" s="85">
        <v>4</v>
      </c>
      <c r="G21" s="10">
        <v>14</v>
      </c>
      <c r="H21" s="85">
        <v>2</v>
      </c>
      <c r="I21" s="10"/>
      <c r="J21" s="120"/>
      <c r="K21" s="126"/>
      <c r="L21" s="10"/>
      <c r="M21" s="11"/>
      <c r="N21" s="85"/>
      <c r="O21" s="120">
        <f t="shared" si="0"/>
        <v>6</v>
      </c>
      <c r="P21" s="242" t="s">
        <v>578</v>
      </c>
    </row>
    <row r="22" spans="1:16" ht="15.75">
      <c r="A22" s="76"/>
      <c r="B22" s="22" t="s">
        <v>649</v>
      </c>
      <c r="C22" s="22" t="s">
        <v>211</v>
      </c>
      <c r="D22" s="22" t="s">
        <v>108</v>
      </c>
      <c r="E22" s="9"/>
      <c r="F22" s="85"/>
      <c r="G22" s="10"/>
      <c r="H22" s="85"/>
      <c r="I22" s="10"/>
      <c r="J22" s="10"/>
      <c r="K22" s="226">
        <v>2.3159722222222224E-2</v>
      </c>
      <c r="L22" s="10">
        <v>5</v>
      </c>
      <c r="M22" s="11"/>
      <c r="N22" s="85"/>
      <c r="O22" s="120">
        <f t="shared" si="0"/>
        <v>5</v>
      </c>
      <c r="P22" s="242" t="s">
        <v>691</v>
      </c>
    </row>
    <row r="23" spans="1:16" ht="15.75">
      <c r="A23" s="76"/>
      <c r="B23" s="22" t="s">
        <v>57</v>
      </c>
      <c r="C23" s="22" t="s">
        <v>310</v>
      </c>
      <c r="D23" s="22" t="s">
        <v>108</v>
      </c>
      <c r="E23" s="9">
        <v>16</v>
      </c>
      <c r="F23" s="85"/>
      <c r="G23" s="10">
        <v>15</v>
      </c>
      <c r="H23" s="85">
        <v>1</v>
      </c>
      <c r="I23" s="10"/>
      <c r="J23" s="120"/>
      <c r="K23" s="226">
        <v>2.4351851851851857E-2</v>
      </c>
      <c r="L23" s="10">
        <v>3</v>
      </c>
      <c r="M23" s="11"/>
      <c r="N23" s="85"/>
      <c r="O23" s="120">
        <f t="shared" si="0"/>
        <v>4</v>
      </c>
      <c r="P23" s="242" t="s">
        <v>579</v>
      </c>
    </row>
    <row r="24" spans="1:16" ht="15.75">
      <c r="A24" s="76"/>
      <c r="B24" s="22" t="s">
        <v>419</v>
      </c>
      <c r="C24" s="22" t="s">
        <v>420</v>
      </c>
      <c r="D24" s="22" t="s">
        <v>421</v>
      </c>
      <c r="E24" s="9">
        <v>14</v>
      </c>
      <c r="F24" s="85">
        <v>2</v>
      </c>
      <c r="G24" s="10"/>
      <c r="H24" s="85"/>
      <c r="I24" s="10"/>
      <c r="J24" s="120"/>
      <c r="K24" s="126"/>
      <c r="L24" s="10"/>
      <c r="M24" s="11"/>
      <c r="N24" s="85"/>
      <c r="O24" s="120">
        <f t="shared" si="0"/>
        <v>2</v>
      </c>
      <c r="P24" s="242" t="s">
        <v>580</v>
      </c>
    </row>
    <row r="25" spans="1:16" ht="15.75">
      <c r="A25" s="17"/>
      <c r="B25" s="22" t="s">
        <v>311</v>
      </c>
      <c r="C25" s="22" t="s">
        <v>214</v>
      </c>
      <c r="D25" s="22" t="s">
        <v>108</v>
      </c>
      <c r="E25" s="15">
        <v>15</v>
      </c>
      <c r="F25" s="85">
        <v>1</v>
      </c>
      <c r="G25" s="10"/>
      <c r="H25" s="85"/>
      <c r="I25" s="10"/>
      <c r="J25" s="120"/>
      <c r="K25" s="226">
        <v>3.6851851851851851E-2</v>
      </c>
      <c r="L25" s="10"/>
      <c r="M25" s="11"/>
      <c r="N25" s="85"/>
      <c r="O25" s="120">
        <f t="shared" si="0"/>
        <v>1</v>
      </c>
      <c r="P25" s="242" t="s">
        <v>692</v>
      </c>
    </row>
    <row r="26" spans="1:16" ht="15.75">
      <c r="A26" s="17"/>
      <c r="B26" s="22" t="s">
        <v>283</v>
      </c>
      <c r="C26" s="22" t="s">
        <v>137</v>
      </c>
      <c r="D26" s="22" t="s">
        <v>108</v>
      </c>
      <c r="E26" s="9">
        <v>19</v>
      </c>
      <c r="F26" s="85"/>
      <c r="G26" s="10"/>
      <c r="H26" s="85"/>
      <c r="I26" s="10"/>
      <c r="J26" s="120"/>
      <c r="K26" s="126"/>
      <c r="L26" s="10"/>
      <c r="M26" s="11"/>
      <c r="N26" s="85"/>
      <c r="O26" s="120">
        <f t="shared" si="0"/>
        <v>0</v>
      </c>
      <c r="P26" s="242" t="s">
        <v>693</v>
      </c>
    </row>
    <row r="27" spans="1:16" ht="15.75">
      <c r="A27" s="17"/>
      <c r="B27" s="23"/>
      <c r="C27" s="23"/>
      <c r="D27" s="23"/>
      <c r="E27" s="16"/>
    </row>
    <row r="28" spans="1:16" ht="15.75">
      <c r="A28" s="17"/>
      <c r="B28" s="23"/>
      <c r="C28" s="23"/>
      <c r="D28" s="23"/>
    </row>
    <row r="29" spans="1:16" ht="15.75">
      <c r="A29" s="17"/>
      <c r="B29" s="23"/>
      <c r="C29" s="23"/>
      <c r="D29" s="23"/>
    </row>
    <row r="30" spans="1:16" ht="15.75">
      <c r="A30" s="17"/>
      <c r="B30" s="23"/>
      <c r="C30" s="23"/>
      <c r="D30" s="23"/>
    </row>
  </sheetData>
  <sortState ref="B3:P26">
    <sortCondition descending="1" ref="O3:O26"/>
  </sortState>
  <phoneticPr fontId="21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B1" zoomScaleSheetLayoutView="100" workbookViewId="0">
      <selection activeCell="P23" sqref="P23"/>
    </sheetView>
  </sheetViews>
  <sheetFormatPr defaultRowHeight="12.75"/>
  <cols>
    <col min="1" max="1" width="5.7109375" hidden="1" customWidth="1"/>
    <col min="2" max="2" width="14.42578125" customWidth="1"/>
    <col min="3" max="3" width="12.140625" customWidth="1"/>
    <col min="4" max="4" width="21.85546875" customWidth="1"/>
    <col min="11" max="11" width="10.28515625" customWidth="1"/>
    <col min="13" max="13" width="10.28515625" style="95" customWidth="1"/>
  </cols>
  <sheetData>
    <row r="1" spans="1:16" ht="20.25">
      <c r="A1" s="4"/>
      <c r="B1" s="111" t="s">
        <v>409</v>
      </c>
      <c r="C1" s="111"/>
      <c r="D1" s="111"/>
    </row>
    <row r="2" spans="1:16" ht="15">
      <c r="A2" s="8"/>
      <c r="B2" s="110" t="s">
        <v>0</v>
      </c>
      <c r="C2" s="110" t="s">
        <v>1</v>
      </c>
      <c r="D2" s="110" t="s">
        <v>2</v>
      </c>
      <c r="E2" s="70" t="s">
        <v>366</v>
      </c>
      <c r="F2" s="90" t="s">
        <v>367</v>
      </c>
      <c r="G2" s="70" t="s">
        <v>370</v>
      </c>
      <c r="H2" s="92" t="s">
        <v>367</v>
      </c>
      <c r="I2" s="57" t="s">
        <v>369</v>
      </c>
      <c r="J2" s="216" t="s">
        <v>367</v>
      </c>
      <c r="K2" s="57" t="s">
        <v>679</v>
      </c>
      <c r="L2" s="218" t="s">
        <v>367</v>
      </c>
      <c r="M2" s="108" t="s">
        <v>397</v>
      </c>
      <c r="N2" s="94" t="s">
        <v>367</v>
      </c>
      <c r="O2" s="70" t="s">
        <v>368</v>
      </c>
      <c r="P2" s="45" t="s">
        <v>341</v>
      </c>
    </row>
    <row r="3" spans="1:16" ht="15.75">
      <c r="A3" s="67"/>
      <c r="B3" s="19" t="s">
        <v>302</v>
      </c>
      <c r="C3" s="19" t="s">
        <v>303</v>
      </c>
      <c r="D3" s="19" t="s">
        <v>294</v>
      </c>
      <c r="E3" s="9">
        <v>2</v>
      </c>
      <c r="F3" s="91">
        <v>17</v>
      </c>
      <c r="G3" s="10">
        <v>8</v>
      </c>
      <c r="H3" s="91">
        <v>8</v>
      </c>
      <c r="I3" s="8">
        <v>1</v>
      </c>
      <c r="J3" s="217">
        <v>20</v>
      </c>
      <c r="K3" s="226">
        <v>1.4097222222222221E-2</v>
      </c>
      <c r="L3" s="219">
        <v>20</v>
      </c>
      <c r="M3" s="51"/>
      <c r="N3" s="93"/>
      <c r="O3" s="91">
        <f t="shared" ref="O3:O31" si="0">F3+H3+J3+L3</f>
        <v>65</v>
      </c>
      <c r="P3" s="242" t="s">
        <v>564</v>
      </c>
    </row>
    <row r="4" spans="1:16" ht="15.75">
      <c r="A4" s="67"/>
      <c r="B4" s="19" t="s">
        <v>298</v>
      </c>
      <c r="C4" s="19" t="s">
        <v>4</v>
      </c>
      <c r="D4" s="19" t="s">
        <v>294</v>
      </c>
      <c r="E4" s="9">
        <v>1</v>
      </c>
      <c r="F4" s="91">
        <v>20</v>
      </c>
      <c r="G4" s="10">
        <v>1</v>
      </c>
      <c r="H4" s="91">
        <v>20</v>
      </c>
      <c r="I4" s="8"/>
      <c r="J4" s="217"/>
      <c r="K4" s="226">
        <v>1.4409722222222221E-2</v>
      </c>
      <c r="L4" s="219">
        <v>17</v>
      </c>
      <c r="M4" s="51"/>
      <c r="N4" s="93"/>
      <c r="O4" s="91">
        <f t="shared" si="0"/>
        <v>57</v>
      </c>
      <c r="P4" s="242" t="s">
        <v>565</v>
      </c>
    </row>
    <row r="5" spans="1:16" ht="15.75">
      <c r="A5" s="67"/>
      <c r="B5" s="19" t="s">
        <v>292</v>
      </c>
      <c r="C5" s="19" t="s">
        <v>179</v>
      </c>
      <c r="D5" s="19" t="s">
        <v>291</v>
      </c>
      <c r="E5" s="9">
        <v>3</v>
      </c>
      <c r="F5" s="91">
        <v>15</v>
      </c>
      <c r="G5" s="10">
        <v>2</v>
      </c>
      <c r="H5" s="91">
        <v>17</v>
      </c>
      <c r="I5" s="8"/>
      <c r="J5" s="217"/>
      <c r="K5" s="226">
        <v>1.7060185185185185E-2</v>
      </c>
      <c r="L5" s="219">
        <v>13</v>
      </c>
      <c r="M5" s="51"/>
      <c r="N5" s="93"/>
      <c r="O5" s="91">
        <f t="shared" si="0"/>
        <v>45</v>
      </c>
      <c r="P5" s="242" t="s">
        <v>571</v>
      </c>
    </row>
    <row r="6" spans="1:16" ht="15.75">
      <c r="A6" s="67"/>
      <c r="B6" s="19" t="s">
        <v>299</v>
      </c>
      <c r="C6" s="19" t="s">
        <v>23</v>
      </c>
      <c r="D6" s="19" t="s">
        <v>294</v>
      </c>
      <c r="E6" s="9">
        <v>9</v>
      </c>
      <c r="F6" s="91">
        <v>7</v>
      </c>
      <c r="G6" s="10">
        <v>6</v>
      </c>
      <c r="H6" s="91">
        <v>10</v>
      </c>
      <c r="I6" s="8">
        <v>2</v>
      </c>
      <c r="J6" s="217">
        <v>17</v>
      </c>
      <c r="K6" s="226">
        <v>1.8472222222222223E-2</v>
      </c>
      <c r="L6" s="219">
        <v>10</v>
      </c>
      <c r="M6" s="51"/>
      <c r="N6" s="93"/>
      <c r="O6" s="91">
        <f t="shared" si="0"/>
        <v>44</v>
      </c>
      <c r="P6" s="242" t="s">
        <v>570</v>
      </c>
    </row>
    <row r="7" spans="1:16" ht="15.75">
      <c r="A7" s="67"/>
      <c r="B7" s="19" t="s">
        <v>290</v>
      </c>
      <c r="C7" s="19" t="s">
        <v>5</v>
      </c>
      <c r="D7" s="19" t="s">
        <v>291</v>
      </c>
      <c r="E7" s="9">
        <v>5</v>
      </c>
      <c r="F7" s="91">
        <v>11</v>
      </c>
      <c r="G7" s="10">
        <v>3</v>
      </c>
      <c r="H7" s="91">
        <v>15</v>
      </c>
      <c r="I7" s="8"/>
      <c r="J7" s="217"/>
      <c r="K7" s="226">
        <v>1.6145833333333335E-2</v>
      </c>
      <c r="L7" s="219">
        <v>15</v>
      </c>
      <c r="M7" s="51"/>
      <c r="N7" s="93"/>
      <c r="O7" s="91">
        <f t="shared" si="0"/>
        <v>41</v>
      </c>
      <c r="P7" s="242" t="s">
        <v>567</v>
      </c>
    </row>
    <row r="8" spans="1:16" ht="15.75">
      <c r="A8" s="67"/>
      <c r="B8" s="19" t="s">
        <v>293</v>
      </c>
      <c r="C8" s="19" t="s">
        <v>13</v>
      </c>
      <c r="D8" s="19" t="s">
        <v>294</v>
      </c>
      <c r="E8" s="9">
        <v>4</v>
      </c>
      <c r="F8" s="91">
        <v>13</v>
      </c>
      <c r="G8" s="10">
        <v>4</v>
      </c>
      <c r="H8" s="91">
        <v>13</v>
      </c>
      <c r="I8" s="8"/>
      <c r="J8" s="217"/>
      <c r="K8" s="226">
        <v>1.8865740740740742E-2</v>
      </c>
      <c r="L8" s="219">
        <v>8</v>
      </c>
      <c r="M8" s="51"/>
      <c r="N8" s="93"/>
      <c r="O8" s="91">
        <f t="shared" si="0"/>
        <v>34</v>
      </c>
      <c r="P8" s="242" t="s">
        <v>568</v>
      </c>
    </row>
    <row r="9" spans="1:16" ht="15.75">
      <c r="A9" s="67"/>
      <c r="B9" s="19" t="s">
        <v>295</v>
      </c>
      <c r="C9" s="19" t="s">
        <v>6</v>
      </c>
      <c r="D9" s="19" t="s">
        <v>294</v>
      </c>
      <c r="E9" s="9">
        <v>7</v>
      </c>
      <c r="F9" s="91">
        <v>9</v>
      </c>
      <c r="G9" s="10">
        <v>5</v>
      </c>
      <c r="H9" s="91">
        <v>11</v>
      </c>
      <c r="I9" s="8"/>
      <c r="J9" s="217"/>
      <c r="K9" s="226">
        <v>2.0439814814814817E-2</v>
      </c>
      <c r="L9" s="219">
        <v>5</v>
      </c>
      <c r="M9" s="51"/>
      <c r="N9" s="93"/>
      <c r="O9" s="91">
        <f t="shared" si="0"/>
        <v>25</v>
      </c>
      <c r="P9" s="242" t="s">
        <v>569</v>
      </c>
    </row>
    <row r="10" spans="1:16" ht="15.75">
      <c r="A10" s="77"/>
      <c r="B10" s="19" t="s">
        <v>308</v>
      </c>
      <c r="C10" s="19" t="s">
        <v>179</v>
      </c>
      <c r="D10" s="19" t="s">
        <v>291</v>
      </c>
      <c r="E10" s="9">
        <v>15</v>
      </c>
      <c r="F10" s="91">
        <v>1</v>
      </c>
      <c r="G10" s="10">
        <v>11</v>
      </c>
      <c r="H10" s="91">
        <v>5</v>
      </c>
      <c r="I10" s="8"/>
      <c r="J10" s="217"/>
      <c r="K10" s="226">
        <v>1.7199074074074071E-2</v>
      </c>
      <c r="L10" s="219">
        <v>11</v>
      </c>
      <c r="M10" s="51"/>
      <c r="N10" s="93"/>
      <c r="O10" s="91">
        <f t="shared" si="0"/>
        <v>17</v>
      </c>
      <c r="P10" s="242" t="s">
        <v>572</v>
      </c>
    </row>
    <row r="11" spans="1:16" ht="15.75">
      <c r="A11" s="67"/>
      <c r="B11" s="19" t="s">
        <v>626</v>
      </c>
      <c r="C11" s="19" t="s">
        <v>93</v>
      </c>
      <c r="D11" s="19" t="s">
        <v>304</v>
      </c>
      <c r="E11" s="9"/>
      <c r="F11" s="91"/>
      <c r="G11" s="10"/>
      <c r="H11" s="91"/>
      <c r="I11" s="8">
        <v>3</v>
      </c>
      <c r="J11" s="61">
        <v>15</v>
      </c>
      <c r="K11" s="126"/>
      <c r="L11" s="220"/>
      <c r="M11" s="51"/>
      <c r="N11" s="93"/>
      <c r="O11" s="91">
        <f t="shared" si="0"/>
        <v>15</v>
      </c>
      <c r="P11" s="242" t="s">
        <v>566</v>
      </c>
    </row>
    <row r="12" spans="1:16" ht="15.75">
      <c r="A12" s="78"/>
      <c r="B12" s="19" t="s">
        <v>41</v>
      </c>
      <c r="C12" s="19" t="s">
        <v>223</v>
      </c>
      <c r="D12" s="19" t="s">
        <v>412</v>
      </c>
      <c r="E12" s="9">
        <v>12</v>
      </c>
      <c r="F12" s="91">
        <v>4</v>
      </c>
      <c r="G12" s="8"/>
      <c r="H12" s="93"/>
      <c r="I12" s="8"/>
      <c r="J12" s="61"/>
      <c r="K12" s="226">
        <v>1.8564814814814815E-2</v>
      </c>
      <c r="L12" s="220">
        <v>9</v>
      </c>
      <c r="M12" s="51"/>
      <c r="N12" s="93"/>
      <c r="O12" s="91">
        <f t="shared" si="0"/>
        <v>13</v>
      </c>
      <c r="P12" s="242" t="s">
        <v>574</v>
      </c>
    </row>
    <row r="13" spans="1:16" ht="15.75">
      <c r="A13" s="67"/>
      <c r="B13" s="19" t="s">
        <v>305</v>
      </c>
      <c r="C13" s="19" t="s">
        <v>22</v>
      </c>
      <c r="D13" s="19" t="s">
        <v>304</v>
      </c>
      <c r="E13" s="9">
        <v>11</v>
      </c>
      <c r="F13" s="91">
        <v>5</v>
      </c>
      <c r="G13" s="10">
        <v>9</v>
      </c>
      <c r="H13" s="91">
        <v>7</v>
      </c>
      <c r="I13" s="8"/>
      <c r="J13" s="217"/>
      <c r="K13" s="226">
        <v>2.2025462962962958E-2</v>
      </c>
      <c r="L13" s="219">
        <v>1</v>
      </c>
      <c r="M13" s="51"/>
      <c r="N13" s="93"/>
      <c r="O13" s="91">
        <f t="shared" si="0"/>
        <v>13</v>
      </c>
      <c r="P13" s="242"/>
    </row>
    <row r="14" spans="1:16" ht="15.75">
      <c r="A14" s="67"/>
      <c r="B14" s="19" t="s">
        <v>301</v>
      </c>
      <c r="C14" s="19" t="s">
        <v>10</v>
      </c>
      <c r="D14" s="19" t="s">
        <v>294</v>
      </c>
      <c r="E14" s="9">
        <v>14</v>
      </c>
      <c r="F14" s="91">
        <v>2</v>
      </c>
      <c r="G14" s="10">
        <v>10</v>
      </c>
      <c r="H14" s="91">
        <v>6</v>
      </c>
      <c r="I14" s="8"/>
      <c r="J14" s="217"/>
      <c r="K14" s="226">
        <v>2.0509259259259258E-2</v>
      </c>
      <c r="L14" s="219">
        <v>4</v>
      </c>
      <c r="M14" s="51"/>
      <c r="N14" s="93"/>
      <c r="O14" s="91">
        <f t="shared" si="0"/>
        <v>12</v>
      </c>
      <c r="P14" s="242" t="s">
        <v>688</v>
      </c>
    </row>
    <row r="15" spans="1:16" ht="15.75">
      <c r="A15" s="67"/>
      <c r="B15" s="19" t="s">
        <v>300</v>
      </c>
      <c r="C15" s="19" t="s">
        <v>3</v>
      </c>
      <c r="D15" s="19" t="s">
        <v>294</v>
      </c>
      <c r="E15" s="9">
        <v>6</v>
      </c>
      <c r="F15" s="91">
        <v>10</v>
      </c>
      <c r="G15" s="10">
        <v>15</v>
      </c>
      <c r="H15" s="91">
        <v>1</v>
      </c>
      <c r="I15" s="8"/>
      <c r="J15" s="61"/>
      <c r="K15" s="226">
        <v>2.2118055555555557E-2</v>
      </c>
      <c r="L15" s="220"/>
      <c r="M15" s="51"/>
      <c r="N15" s="93"/>
      <c r="O15" s="91">
        <f t="shared" si="0"/>
        <v>11</v>
      </c>
      <c r="P15" s="242" t="s">
        <v>575</v>
      </c>
    </row>
    <row r="16" spans="1:16" ht="15.75">
      <c r="A16" s="67"/>
      <c r="B16" s="19" t="s">
        <v>356</v>
      </c>
      <c r="C16" s="19" t="s">
        <v>33</v>
      </c>
      <c r="D16" s="19" t="s">
        <v>294</v>
      </c>
      <c r="E16" s="9">
        <v>20</v>
      </c>
      <c r="F16" s="91"/>
      <c r="G16" s="10">
        <v>7</v>
      </c>
      <c r="H16" s="91">
        <v>9</v>
      </c>
      <c r="I16" s="8"/>
      <c r="J16" s="217"/>
      <c r="K16" s="226">
        <v>2.2893518518518521E-2</v>
      </c>
      <c r="L16" s="219"/>
      <c r="M16" s="51"/>
      <c r="N16" s="93"/>
      <c r="O16" s="91">
        <f t="shared" si="0"/>
        <v>9</v>
      </c>
      <c r="P16" s="242" t="s">
        <v>623</v>
      </c>
    </row>
    <row r="17" spans="1:17" ht="15.75">
      <c r="A17" s="67"/>
      <c r="B17" s="19" t="s">
        <v>290</v>
      </c>
      <c r="C17" s="19" t="s">
        <v>6</v>
      </c>
      <c r="D17" s="19" t="s">
        <v>291</v>
      </c>
      <c r="E17" s="9">
        <v>8</v>
      </c>
      <c r="F17" s="91">
        <v>8</v>
      </c>
      <c r="G17" s="10"/>
      <c r="H17" s="91"/>
      <c r="I17" s="8"/>
      <c r="J17" s="61"/>
      <c r="K17" s="126"/>
      <c r="L17" s="220"/>
      <c r="M17" s="51"/>
      <c r="N17" s="93"/>
      <c r="O17" s="91">
        <f t="shared" si="0"/>
        <v>8</v>
      </c>
      <c r="P17" s="242" t="s">
        <v>689</v>
      </c>
    </row>
    <row r="18" spans="1:17" ht="15.75">
      <c r="A18" s="67"/>
      <c r="B18" s="19" t="s">
        <v>385</v>
      </c>
      <c r="C18" s="19" t="s">
        <v>386</v>
      </c>
      <c r="D18" s="19" t="s">
        <v>294</v>
      </c>
      <c r="E18" s="15">
        <v>23</v>
      </c>
      <c r="F18" s="91"/>
      <c r="G18" s="10"/>
      <c r="H18" s="91"/>
      <c r="I18" s="8"/>
      <c r="J18" s="61"/>
      <c r="K18" s="226">
        <v>1.9525462962962963E-2</v>
      </c>
      <c r="L18" s="220">
        <v>7</v>
      </c>
      <c r="M18" s="51"/>
      <c r="N18" s="93"/>
      <c r="O18" s="91">
        <f t="shared" si="0"/>
        <v>7</v>
      </c>
      <c r="P18" s="242" t="s">
        <v>690</v>
      </c>
    </row>
    <row r="19" spans="1:17" ht="15.75">
      <c r="A19" s="67"/>
      <c r="B19" s="19" t="s">
        <v>587</v>
      </c>
      <c r="C19" s="19" t="s">
        <v>651</v>
      </c>
      <c r="D19" s="19" t="s">
        <v>294</v>
      </c>
      <c r="E19" s="9"/>
      <c r="F19" s="91"/>
      <c r="G19" s="10"/>
      <c r="H19" s="91"/>
      <c r="I19" s="8"/>
      <c r="J19" s="61"/>
      <c r="K19" s="226">
        <v>0.02</v>
      </c>
      <c r="L19" s="220">
        <v>6</v>
      </c>
      <c r="M19" s="51"/>
      <c r="N19" s="93"/>
      <c r="O19" s="91">
        <f t="shared" si="0"/>
        <v>6</v>
      </c>
      <c r="P19" s="242" t="s">
        <v>576</v>
      </c>
    </row>
    <row r="20" spans="1:17" ht="15.75">
      <c r="A20" s="78"/>
      <c r="B20" s="19" t="s">
        <v>617</v>
      </c>
      <c r="C20" s="19" t="s">
        <v>618</v>
      </c>
      <c r="D20" s="19" t="s">
        <v>294</v>
      </c>
      <c r="E20" s="9"/>
      <c r="F20" s="91"/>
      <c r="G20" s="10">
        <v>13</v>
      </c>
      <c r="H20" s="91">
        <v>3</v>
      </c>
      <c r="I20" s="8"/>
      <c r="J20" s="217"/>
      <c r="K20" s="226">
        <v>2.0810185185185185E-2</v>
      </c>
      <c r="L20" s="219">
        <v>3</v>
      </c>
      <c r="M20" s="51"/>
      <c r="N20" s="93"/>
      <c r="O20" s="91">
        <f t="shared" si="0"/>
        <v>6</v>
      </c>
      <c r="P20" s="242"/>
    </row>
    <row r="21" spans="1:17" ht="15.75">
      <c r="A21" s="67"/>
      <c r="B21" s="19" t="s">
        <v>54</v>
      </c>
      <c r="C21" s="19" t="s">
        <v>410</v>
      </c>
      <c r="D21" s="19" t="s">
        <v>411</v>
      </c>
      <c r="E21" s="9">
        <v>10</v>
      </c>
      <c r="F21" s="91">
        <v>6</v>
      </c>
      <c r="G21" s="10"/>
      <c r="H21" s="91"/>
      <c r="I21" s="8"/>
      <c r="J21" s="61"/>
      <c r="K21" s="126"/>
      <c r="L21" s="220"/>
      <c r="M21" s="51"/>
      <c r="N21" s="93"/>
      <c r="O21" s="91">
        <f t="shared" si="0"/>
        <v>6</v>
      </c>
      <c r="P21" s="242"/>
    </row>
    <row r="22" spans="1:17" ht="15.75">
      <c r="A22" s="67"/>
      <c r="B22" s="19" t="s">
        <v>237</v>
      </c>
      <c r="C22" s="19" t="s">
        <v>3</v>
      </c>
      <c r="D22" s="19" t="s">
        <v>304</v>
      </c>
      <c r="E22" s="9">
        <v>17</v>
      </c>
      <c r="F22" s="91"/>
      <c r="G22" s="10">
        <v>14</v>
      </c>
      <c r="H22" s="91">
        <v>2</v>
      </c>
      <c r="I22" s="8"/>
      <c r="J22" s="217"/>
      <c r="K22" s="226">
        <v>2.1944444444444447E-2</v>
      </c>
      <c r="L22" s="219">
        <v>2</v>
      </c>
      <c r="M22" s="51"/>
      <c r="N22" s="93"/>
      <c r="O22" s="91">
        <f t="shared" si="0"/>
        <v>4</v>
      </c>
      <c r="P22" s="242" t="s">
        <v>691</v>
      </c>
    </row>
    <row r="23" spans="1:17" ht="15.75">
      <c r="A23" s="67"/>
      <c r="B23" s="19" t="s">
        <v>384</v>
      </c>
      <c r="C23" s="19" t="s">
        <v>179</v>
      </c>
      <c r="D23" s="19" t="s">
        <v>294</v>
      </c>
      <c r="E23" s="9">
        <v>16</v>
      </c>
      <c r="F23" s="91"/>
      <c r="G23" s="10">
        <v>12</v>
      </c>
      <c r="H23" s="91">
        <v>4</v>
      </c>
      <c r="I23" s="8"/>
      <c r="J23" s="61"/>
      <c r="K23" s="126"/>
      <c r="L23" s="220"/>
      <c r="M23" s="51"/>
      <c r="N23" s="93"/>
      <c r="O23" s="91">
        <f t="shared" si="0"/>
        <v>4</v>
      </c>
      <c r="P23" s="242"/>
    </row>
    <row r="24" spans="1:17" ht="15.75">
      <c r="A24" s="67"/>
      <c r="B24" s="19" t="s">
        <v>413</v>
      </c>
      <c r="C24" s="19" t="s">
        <v>86</v>
      </c>
      <c r="D24" s="19" t="s">
        <v>414</v>
      </c>
      <c r="E24" s="9">
        <v>13</v>
      </c>
      <c r="F24" s="91">
        <v>3</v>
      </c>
      <c r="G24" s="10"/>
      <c r="H24" s="91"/>
      <c r="I24" s="8"/>
      <c r="J24" s="61"/>
      <c r="K24" s="126"/>
      <c r="L24" s="220"/>
      <c r="M24" s="51"/>
      <c r="N24" s="93"/>
      <c r="O24" s="91">
        <f t="shared" si="0"/>
        <v>3</v>
      </c>
      <c r="P24" s="242" t="s">
        <v>580</v>
      </c>
    </row>
    <row r="25" spans="1:17" ht="15.75">
      <c r="A25" s="67"/>
      <c r="B25" s="19" t="s">
        <v>652</v>
      </c>
      <c r="C25" s="19" t="s">
        <v>59</v>
      </c>
      <c r="D25" s="19" t="s">
        <v>294</v>
      </c>
      <c r="E25" s="8"/>
      <c r="F25" s="8"/>
      <c r="G25" s="8"/>
      <c r="H25" s="8"/>
      <c r="I25" s="8"/>
      <c r="J25" s="61"/>
      <c r="K25" s="226">
        <v>2.4027777777777776E-2</v>
      </c>
      <c r="L25" s="220"/>
      <c r="M25" s="51"/>
      <c r="N25" s="8"/>
      <c r="O25" s="91">
        <f t="shared" si="0"/>
        <v>0</v>
      </c>
      <c r="P25" s="242" t="s">
        <v>692</v>
      </c>
    </row>
    <row r="26" spans="1:17" ht="15.75">
      <c r="A26" s="67"/>
      <c r="B26" s="19" t="s">
        <v>180</v>
      </c>
      <c r="C26" s="19" t="s">
        <v>296</v>
      </c>
      <c r="D26" s="19" t="s">
        <v>294</v>
      </c>
      <c r="E26" s="9">
        <v>21</v>
      </c>
      <c r="F26" s="91"/>
      <c r="G26" s="10"/>
      <c r="H26" s="91"/>
      <c r="I26" s="8"/>
      <c r="J26" s="61"/>
      <c r="K26" s="226">
        <v>2.7731481481481478E-2</v>
      </c>
      <c r="L26" s="220"/>
      <c r="M26" s="51"/>
      <c r="N26" s="93"/>
      <c r="O26" s="91">
        <f t="shared" si="0"/>
        <v>0</v>
      </c>
      <c r="P26" s="8"/>
    </row>
    <row r="27" spans="1:17" ht="15.75">
      <c r="A27" s="67"/>
      <c r="B27" s="19" t="s">
        <v>653</v>
      </c>
      <c r="C27" s="19" t="s">
        <v>3</v>
      </c>
      <c r="D27" s="19" t="s">
        <v>294</v>
      </c>
      <c r="E27" s="8"/>
      <c r="F27" s="8"/>
      <c r="G27" s="8"/>
      <c r="H27" s="8"/>
      <c r="I27" s="8"/>
      <c r="J27" s="61"/>
      <c r="K27" s="226">
        <v>2.7951388888888887E-2</v>
      </c>
      <c r="L27" s="220"/>
      <c r="M27" s="51"/>
      <c r="N27" s="8"/>
      <c r="O27" s="91">
        <f t="shared" si="0"/>
        <v>0</v>
      </c>
      <c r="P27" s="8"/>
    </row>
    <row r="28" spans="1:17" ht="15.75">
      <c r="A28" s="77"/>
      <c r="B28" s="19" t="s">
        <v>187</v>
      </c>
      <c r="C28" s="19" t="s">
        <v>307</v>
      </c>
      <c r="D28" s="19" t="s">
        <v>294</v>
      </c>
      <c r="E28" s="9">
        <v>19</v>
      </c>
      <c r="F28" s="91"/>
      <c r="G28" s="10"/>
      <c r="H28" s="91"/>
      <c r="I28" s="8"/>
      <c r="J28" s="61"/>
      <c r="K28" s="226">
        <v>4.6041666666666668E-2</v>
      </c>
      <c r="L28" s="220"/>
      <c r="M28" s="51"/>
      <c r="N28" s="93"/>
      <c r="O28" s="91">
        <f t="shared" si="0"/>
        <v>0</v>
      </c>
      <c r="P28" s="10"/>
    </row>
    <row r="29" spans="1:17" ht="15.75">
      <c r="A29" s="67"/>
      <c r="B29" s="19" t="s">
        <v>415</v>
      </c>
      <c r="C29" s="19" t="s">
        <v>416</v>
      </c>
      <c r="D29" s="19" t="s">
        <v>414</v>
      </c>
      <c r="E29" s="9">
        <v>18</v>
      </c>
      <c r="F29" s="91"/>
      <c r="G29" s="8"/>
      <c r="H29" s="93"/>
      <c r="I29" s="8"/>
      <c r="J29" s="8"/>
      <c r="K29" s="126"/>
      <c r="L29" s="8"/>
      <c r="M29" s="51"/>
      <c r="N29" s="93"/>
      <c r="O29" s="91">
        <f t="shared" si="0"/>
        <v>0</v>
      </c>
      <c r="P29" s="8"/>
      <c r="Q29" s="18"/>
    </row>
    <row r="30" spans="1:17" ht="15.75">
      <c r="A30" s="67"/>
      <c r="B30" s="19" t="s">
        <v>20</v>
      </c>
      <c r="C30" s="19" t="s">
        <v>297</v>
      </c>
      <c r="D30" s="19" t="s">
        <v>294</v>
      </c>
      <c r="E30" s="9">
        <v>22</v>
      </c>
      <c r="F30" s="91"/>
      <c r="G30" s="8"/>
      <c r="H30" s="93"/>
      <c r="I30" s="8"/>
      <c r="J30" s="8"/>
      <c r="K30" s="126"/>
      <c r="L30" s="8"/>
      <c r="M30" s="51"/>
      <c r="N30" s="93"/>
      <c r="O30" s="91">
        <f t="shared" si="0"/>
        <v>0</v>
      </c>
      <c r="P30" s="8"/>
      <c r="Q30" s="18"/>
    </row>
    <row r="31" spans="1:17" ht="15.75">
      <c r="A31" s="67"/>
      <c r="B31" s="19" t="s">
        <v>417</v>
      </c>
      <c r="C31" s="19" t="s">
        <v>418</v>
      </c>
      <c r="D31" s="19" t="s">
        <v>414</v>
      </c>
      <c r="E31" s="9">
        <v>24</v>
      </c>
      <c r="F31" s="91"/>
      <c r="G31" s="10"/>
      <c r="H31" s="91"/>
      <c r="I31" s="8"/>
      <c r="J31" s="8"/>
      <c r="K31" s="126"/>
      <c r="L31" s="8"/>
      <c r="M31" s="51"/>
      <c r="N31" s="93"/>
      <c r="O31" s="91">
        <f t="shared" si="0"/>
        <v>0</v>
      </c>
      <c r="P31" s="8"/>
      <c r="Q31" s="18"/>
    </row>
    <row r="32" spans="1:17" ht="15.75">
      <c r="A32" s="68"/>
      <c r="K32" s="18"/>
      <c r="L32" s="18"/>
      <c r="M32" s="96"/>
      <c r="N32" s="18"/>
      <c r="O32" s="18"/>
      <c r="P32" s="18"/>
      <c r="Q32" s="18"/>
    </row>
    <row r="33" spans="1:17" ht="15.75">
      <c r="A33" s="21"/>
      <c r="K33" s="132"/>
      <c r="L33" s="18"/>
      <c r="M33" s="96"/>
      <c r="N33" s="18"/>
      <c r="O33" s="18"/>
      <c r="P33" s="18"/>
      <c r="Q33" s="18"/>
    </row>
    <row r="34" spans="1:17" ht="15.75">
      <c r="A34" s="20"/>
      <c r="Q34" s="18"/>
    </row>
    <row r="35" spans="1:17" ht="15.75">
      <c r="A35" s="20"/>
      <c r="Q35" s="18"/>
    </row>
    <row r="36" spans="1:17" ht="15.75">
      <c r="A36" s="20"/>
      <c r="Q36" s="18"/>
    </row>
    <row r="37" spans="1:17" ht="15.75">
      <c r="A37" s="20"/>
    </row>
    <row r="38" spans="1:17" ht="15.75">
      <c r="A38" s="21"/>
    </row>
    <row r="39" spans="1:17" ht="15.75">
      <c r="A39" s="20"/>
    </row>
    <row r="40" spans="1:17" ht="15.75">
      <c r="A40" s="20"/>
    </row>
    <row r="41" spans="1:17" ht="15.75">
      <c r="A41" s="20"/>
    </row>
    <row r="42" spans="1:17" ht="15.75">
      <c r="A42" s="20"/>
    </row>
    <row r="43" spans="1:17">
      <c r="A43" s="18"/>
    </row>
  </sheetData>
  <sortState ref="B3:P31">
    <sortCondition descending="1" ref="O3:O31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  <rowBreaks count="2" manualBreakCount="2">
    <brk id="31" max="16383" man="1"/>
    <brk id="4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>
      <selection activeCell="B24" sqref="B24"/>
    </sheetView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>
      <c r="B1" s="188" t="s">
        <v>671</v>
      </c>
      <c r="C1" s="188"/>
      <c r="D1" s="192"/>
      <c r="E1" s="192"/>
      <c r="F1" s="192"/>
    </row>
    <row r="2" spans="2:6">
      <c r="B2" s="188" t="s">
        <v>672</v>
      </c>
      <c r="C2" s="188"/>
      <c r="D2" s="192"/>
      <c r="E2" s="192"/>
      <c r="F2" s="192"/>
    </row>
    <row r="3" spans="2:6">
      <c r="B3" s="189"/>
      <c r="C3" s="189"/>
      <c r="D3" s="193"/>
      <c r="E3" s="193"/>
      <c r="F3" s="193"/>
    </row>
    <row r="4" spans="2:6" ht="51">
      <c r="B4" s="189" t="s">
        <v>673</v>
      </c>
      <c r="C4" s="189"/>
      <c r="D4" s="193"/>
      <c r="E4" s="193"/>
      <c r="F4" s="193"/>
    </row>
    <row r="5" spans="2:6">
      <c r="B5" s="189"/>
      <c r="C5" s="189"/>
      <c r="D5" s="193"/>
      <c r="E5" s="193"/>
      <c r="F5" s="193"/>
    </row>
    <row r="6" spans="2:6">
      <c r="B6" s="188" t="s">
        <v>674</v>
      </c>
      <c r="C6" s="188"/>
      <c r="D6" s="192"/>
      <c r="E6" s="192" t="s">
        <v>675</v>
      </c>
      <c r="F6" s="192" t="s">
        <v>676</v>
      </c>
    </row>
    <row r="7" spans="2:6" ht="13.5" thickBot="1">
      <c r="B7" s="189"/>
      <c r="C7" s="189"/>
      <c r="D7" s="193"/>
      <c r="E7" s="193"/>
      <c r="F7" s="193"/>
    </row>
    <row r="8" spans="2:6" ht="39" thickBot="1">
      <c r="B8" s="190" t="s">
        <v>677</v>
      </c>
      <c r="C8" s="191"/>
      <c r="D8" s="194"/>
      <c r="E8" s="194">
        <v>3</v>
      </c>
      <c r="F8" s="195" t="s">
        <v>678</v>
      </c>
    </row>
    <row r="9" spans="2:6">
      <c r="B9" s="189"/>
      <c r="C9" s="189"/>
      <c r="D9" s="193"/>
      <c r="E9" s="193"/>
      <c r="F9" s="193"/>
    </row>
    <row r="10" spans="2:6">
      <c r="B10" s="189"/>
      <c r="C10" s="189"/>
      <c r="D10" s="193"/>
      <c r="E10" s="193"/>
      <c r="F10" s="193"/>
    </row>
  </sheetData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view="pageBreakPreview" zoomScaleSheetLayoutView="100" workbookViewId="0">
      <selection activeCell="O11" sqref="O11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9.28515625" customWidth="1"/>
    <col min="5" max="5" width="0.140625" customWidth="1"/>
    <col min="10" max="10" width="10.7109375" style="129" customWidth="1"/>
    <col min="11" max="11" width="12" customWidth="1"/>
    <col min="12" max="12" width="12" style="95" customWidth="1"/>
    <col min="13" max="13" width="12" customWidth="1"/>
    <col min="15" max="15" width="12.140625" customWidth="1"/>
  </cols>
  <sheetData>
    <row r="1" spans="1:16" ht="15.75">
      <c r="B1" s="13" t="s">
        <v>503</v>
      </c>
      <c r="C1" s="14"/>
    </row>
    <row r="2" spans="1:16" ht="15.75">
      <c r="A2" s="198"/>
      <c r="B2" s="69" t="s">
        <v>0</v>
      </c>
      <c r="C2" s="69" t="s">
        <v>1</v>
      </c>
      <c r="D2" s="243" t="s">
        <v>2</v>
      </c>
      <c r="E2" s="243"/>
      <c r="F2" s="70" t="s">
        <v>366</v>
      </c>
      <c r="G2" s="87" t="s">
        <v>367</v>
      </c>
      <c r="H2" s="70" t="s">
        <v>370</v>
      </c>
      <c r="I2" s="88" t="s">
        <v>367</v>
      </c>
      <c r="J2" s="225" t="s">
        <v>679</v>
      </c>
      <c r="K2" s="89" t="s">
        <v>367</v>
      </c>
      <c r="L2" s="108" t="s">
        <v>397</v>
      </c>
      <c r="M2" s="89" t="s">
        <v>367</v>
      </c>
      <c r="N2" s="70" t="s">
        <v>368</v>
      </c>
      <c r="O2" s="72" t="s">
        <v>371</v>
      </c>
      <c r="P2" s="71"/>
    </row>
    <row r="3" spans="1:16" ht="15.75">
      <c r="A3" s="50"/>
      <c r="B3" s="5" t="s">
        <v>24</v>
      </c>
      <c r="C3" s="5" t="s">
        <v>25</v>
      </c>
      <c r="D3" s="5" t="s">
        <v>26</v>
      </c>
      <c r="E3" s="15">
        <v>1</v>
      </c>
      <c r="F3" s="10">
        <v>1</v>
      </c>
      <c r="G3" s="85">
        <v>20</v>
      </c>
      <c r="H3" s="10">
        <v>2</v>
      </c>
      <c r="I3" s="85">
        <v>17</v>
      </c>
      <c r="J3" s="226">
        <v>2.4398148148148145E-2</v>
      </c>
      <c r="K3" s="85">
        <v>20</v>
      </c>
      <c r="L3" s="11"/>
      <c r="M3" s="85"/>
      <c r="N3" s="10">
        <f t="shared" ref="N3:N24" si="0">G3+I3+K3</f>
        <v>57</v>
      </c>
      <c r="O3" s="49" t="s">
        <v>564</v>
      </c>
    </row>
    <row r="4" spans="1:16" ht="15.75">
      <c r="A4" s="50"/>
      <c r="B4" s="5" t="s">
        <v>29</v>
      </c>
      <c r="C4" s="5" t="s">
        <v>30</v>
      </c>
      <c r="D4" s="6" t="s">
        <v>31</v>
      </c>
      <c r="E4" s="9">
        <v>2</v>
      </c>
      <c r="F4" s="10">
        <v>2</v>
      </c>
      <c r="G4" s="85">
        <v>17</v>
      </c>
      <c r="H4" s="10">
        <v>1</v>
      </c>
      <c r="I4" s="85">
        <v>20</v>
      </c>
      <c r="J4" s="226">
        <v>3.078703703703704E-2</v>
      </c>
      <c r="K4" s="85">
        <v>13</v>
      </c>
      <c r="L4" s="11"/>
      <c r="M4" s="85"/>
      <c r="N4" s="10">
        <f t="shared" si="0"/>
        <v>50</v>
      </c>
      <c r="O4" s="49" t="s">
        <v>565</v>
      </c>
    </row>
    <row r="5" spans="1:16" ht="15.75">
      <c r="A5" s="50"/>
      <c r="B5" s="5" t="s">
        <v>27</v>
      </c>
      <c r="C5" s="5" t="s">
        <v>28</v>
      </c>
      <c r="D5" s="5" t="s">
        <v>26</v>
      </c>
      <c r="E5" s="15">
        <v>5</v>
      </c>
      <c r="F5" s="10">
        <v>5</v>
      </c>
      <c r="G5" s="85">
        <v>11</v>
      </c>
      <c r="H5" s="10">
        <v>4</v>
      </c>
      <c r="I5" s="85">
        <v>13</v>
      </c>
      <c r="J5" s="226">
        <v>2.5300925925925925E-2</v>
      </c>
      <c r="K5" s="85">
        <v>17</v>
      </c>
      <c r="L5" s="11"/>
      <c r="M5" s="85"/>
      <c r="N5" s="10">
        <f t="shared" si="0"/>
        <v>41</v>
      </c>
      <c r="O5" s="49" t="s">
        <v>571</v>
      </c>
    </row>
    <row r="6" spans="1:16" ht="15.75">
      <c r="A6" s="50"/>
      <c r="B6" s="9" t="s">
        <v>500</v>
      </c>
      <c r="C6" s="6" t="s">
        <v>32</v>
      </c>
      <c r="D6" s="6" t="s">
        <v>31</v>
      </c>
      <c r="E6" s="10"/>
      <c r="F6" s="10">
        <v>10</v>
      </c>
      <c r="G6" s="85">
        <v>6</v>
      </c>
      <c r="H6" s="10">
        <v>5</v>
      </c>
      <c r="I6" s="85">
        <v>11</v>
      </c>
      <c r="J6" s="226">
        <v>3.0601851851851852E-2</v>
      </c>
      <c r="K6" s="85">
        <v>15</v>
      </c>
      <c r="L6" s="11"/>
      <c r="M6" s="85"/>
      <c r="N6" s="10">
        <f t="shared" si="0"/>
        <v>32</v>
      </c>
      <c r="O6" s="49" t="s">
        <v>570</v>
      </c>
    </row>
    <row r="7" spans="1:16" ht="15.75">
      <c r="A7" s="50"/>
      <c r="B7" s="6" t="s">
        <v>38</v>
      </c>
      <c r="C7" s="6" t="s">
        <v>39</v>
      </c>
      <c r="D7" s="6" t="s">
        <v>34</v>
      </c>
      <c r="E7" s="9">
        <v>3</v>
      </c>
      <c r="F7" s="10">
        <v>3</v>
      </c>
      <c r="G7" s="85">
        <v>15</v>
      </c>
      <c r="H7" s="10">
        <v>7</v>
      </c>
      <c r="I7" s="85">
        <v>9</v>
      </c>
      <c r="J7" s="226">
        <v>3.3101851851851848E-2</v>
      </c>
      <c r="K7" s="85">
        <v>7</v>
      </c>
      <c r="L7" s="11"/>
      <c r="M7" s="85"/>
      <c r="N7" s="10">
        <f t="shared" si="0"/>
        <v>31</v>
      </c>
      <c r="O7" s="49" t="s">
        <v>567</v>
      </c>
    </row>
    <row r="8" spans="1:16" ht="15.75">
      <c r="A8" s="50"/>
      <c r="B8" s="5" t="s">
        <v>45</v>
      </c>
      <c r="C8" s="5" t="s">
        <v>46</v>
      </c>
      <c r="D8" s="5" t="s">
        <v>31</v>
      </c>
      <c r="E8" s="15"/>
      <c r="F8" s="10">
        <v>4</v>
      </c>
      <c r="G8" s="85">
        <v>13</v>
      </c>
      <c r="H8" s="10">
        <v>6</v>
      </c>
      <c r="I8" s="85">
        <v>10</v>
      </c>
      <c r="J8" s="226">
        <v>4.1215277777777774E-2</v>
      </c>
      <c r="K8" s="85"/>
      <c r="L8" s="11"/>
      <c r="M8" s="85"/>
      <c r="N8" s="10">
        <f t="shared" si="0"/>
        <v>23</v>
      </c>
      <c r="O8" s="49" t="s">
        <v>568</v>
      </c>
    </row>
    <row r="9" spans="1:16" ht="15.75">
      <c r="A9" s="50"/>
      <c r="B9" s="5" t="s">
        <v>52</v>
      </c>
      <c r="C9" s="5" t="s">
        <v>53</v>
      </c>
      <c r="D9" s="6" t="s">
        <v>34</v>
      </c>
      <c r="E9" s="9"/>
      <c r="F9" s="10">
        <v>9</v>
      </c>
      <c r="G9" s="85">
        <v>7</v>
      </c>
      <c r="H9" s="10">
        <v>7</v>
      </c>
      <c r="I9" s="85">
        <v>6</v>
      </c>
      <c r="J9" s="226">
        <v>3.1319444444444448E-2</v>
      </c>
      <c r="K9" s="85">
        <v>9</v>
      </c>
      <c r="L9" s="11"/>
      <c r="M9" s="85"/>
      <c r="N9" s="10">
        <f t="shared" si="0"/>
        <v>22</v>
      </c>
      <c r="O9" s="49" t="s">
        <v>569</v>
      </c>
    </row>
    <row r="10" spans="1:16" ht="15.75">
      <c r="A10" s="50"/>
      <c r="B10" s="9" t="s">
        <v>499</v>
      </c>
      <c r="C10" s="9" t="s">
        <v>35</v>
      </c>
      <c r="D10" s="6" t="s">
        <v>34</v>
      </c>
      <c r="E10" s="9">
        <v>7</v>
      </c>
      <c r="F10" s="10">
        <v>7</v>
      </c>
      <c r="G10" s="85">
        <v>9</v>
      </c>
      <c r="H10" s="10">
        <v>6</v>
      </c>
      <c r="I10" s="85">
        <v>5</v>
      </c>
      <c r="J10" s="226">
        <v>3.2280092592592589E-2</v>
      </c>
      <c r="K10" s="85">
        <v>8</v>
      </c>
      <c r="L10" s="11"/>
      <c r="M10" s="85"/>
      <c r="N10" s="10">
        <f t="shared" si="0"/>
        <v>22</v>
      </c>
      <c r="O10" s="49"/>
    </row>
    <row r="11" spans="1:16" ht="15.75">
      <c r="A11" s="50"/>
      <c r="B11" s="5" t="s">
        <v>36</v>
      </c>
      <c r="C11" s="5" t="s">
        <v>37</v>
      </c>
      <c r="D11" s="6" t="s">
        <v>34</v>
      </c>
      <c r="E11" s="15"/>
      <c r="F11" s="10">
        <v>8</v>
      </c>
      <c r="G11" s="85">
        <v>8</v>
      </c>
      <c r="H11" s="10">
        <v>8</v>
      </c>
      <c r="I11" s="85">
        <v>8</v>
      </c>
      <c r="J11" s="226">
        <v>3.4768518518518525E-2</v>
      </c>
      <c r="K11" s="85">
        <v>6</v>
      </c>
      <c r="L11" s="11"/>
      <c r="M11" s="85"/>
      <c r="N11" s="10">
        <f t="shared" si="0"/>
        <v>22</v>
      </c>
      <c r="O11" s="49"/>
    </row>
    <row r="12" spans="1:16" ht="15.75">
      <c r="A12" s="50"/>
      <c r="B12" s="6" t="s">
        <v>498</v>
      </c>
      <c r="C12" s="6" t="s">
        <v>139</v>
      </c>
      <c r="D12" s="6" t="s">
        <v>26</v>
      </c>
      <c r="E12" s="9"/>
      <c r="F12" s="10">
        <v>6</v>
      </c>
      <c r="G12" s="85">
        <v>10</v>
      </c>
      <c r="H12" s="10"/>
      <c r="I12" s="85"/>
      <c r="J12" s="226">
        <v>3.1168981481481482E-2</v>
      </c>
      <c r="K12" s="85">
        <v>10</v>
      </c>
      <c r="L12" s="11"/>
      <c r="M12" s="85"/>
      <c r="N12" s="10">
        <f t="shared" si="0"/>
        <v>20</v>
      </c>
      <c r="O12" s="49" t="s">
        <v>574</v>
      </c>
    </row>
    <row r="13" spans="1:16" ht="15.75">
      <c r="A13" s="50"/>
      <c r="B13" s="9" t="s">
        <v>581</v>
      </c>
      <c r="C13" s="5" t="s">
        <v>55</v>
      </c>
      <c r="D13" s="5" t="s">
        <v>31</v>
      </c>
      <c r="E13" s="6"/>
      <c r="F13" s="10"/>
      <c r="G13" s="85"/>
      <c r="H13" s="10">
        <v>3</v>
      </c>
      <c r="I13" s="85">
        <v>15</v>
      </c>
      <c r="J13" s="227"/>
      <c r="K13" s="85"/>
      <c r="L13" s="11"/>
      <c r="M13" s="85"/>
      <c r="N13" s="10">
        <f t="shared" si="0"/>
        <v>15</v>
      </c>
      <c r="O13" s="49" t="s">
        <v>573</v>
      </c>
    </row>
    <row r="14" spans="1:16" ht="15.75">
      <c r="A14" s="50"/>
      <c r="B14" s="9" t="s">
        <v>665</v>
      </c>
      <c r="C14" s="5" t="s">
        <v>148</v>
      </c>
      <c r="D14" s="5" t="s">
        <v>338</v>
      </c>
      <c r="E14" s="5"/>
      <c r="F14" s="199"/>
      <c r="G14" s="85"/>
      <c r="H14" s="10"/>
      <c r="I14" s="85"/>
      <c r="J14" s="226">
        <v>3.1134259259259261E-2</v>
      </c>
      <c r="K14" s="85">
        <v>11</v>
      </c>
      <c r="L14" s="51"/>
      <c r="M14" s="85"/>
      <c r="N14" s="10">
        <f t="shared" si="0"/>
        <v>11</v>
      </c>
      <c r="O14" s="49" t="s">
        <v>688</v>
      </c>
    </row>
    <row r="15" spans="1:16" ht="15.75">
      <c r="A15" s="50"/>
      <c r="B15" s="5" t="s">
        <v>43</v>
      </c>
      <c r="C15" s="5" t="s">
        <v>583</v>
      </c>
      <c r="D15" s="6" t="s">
        <v>34</v>
      </c>
      <c r="E15" s="9"/>
      <c r="F15" s="10"/>
      <c r="G15" s="85"/>
      <c r="H15" s="10">
        <v>12</v>
      </c>
      <c r="I15" s="85">
        <v>4</v>
      </c>
      <c r="J15" s="226">
        <v>3.5115740740740746E-2</v>
      </c>
      <c r="K15" s="85">
        <v>5</v>
      </c>
      <c r="L15" s="11"/>
      <c r="M15" s="85"/>
      <c r="N15" s="10">
        <f t="shared" si="0"/>
        <v>9</v>
      </c>
      <c r="O15" s="49" t="s">
        <v>575</v>
      </c>
    </row>
    <row r="16" spans="1:16" ht="15.75">
      <c r="A16" s="50"/>
      <c r="B16" s="15" t="s">
        <v>582</v>
      </c>
      <c r="C16" s="5" t="s">
        <v>32</v>
      </c>
      <c r="D16" s="5" t="s">
        <v>31</v>
      </c>
      <c r="E16" s="6"/>
      <c r="F16" s="10"/>
      <c r="G16" s="85"/>
      <c r="H16" s="10">
        <v>11</v>
      </c>
      <c r="I16" s="85">
        <v>5</v>
      </c>
      <c r="J16" s="226">
        <v>3.7488425925925925E-2</v>
      </c>
      <c r="K16" s="85">
        <v>3</v>
      </c>
      <c r="L16" s="11"/>
      <c r="M16" s="85"/>
      <c r="N16" s="10">
        <f t="shared" si="0"/>
        <v>8</v>
      </c>
      <c r="O16" s="49" t="s">
        <v>623</v>
      </c>
    </row>
    <row r="17" spans="1:15" ht="15.75">
      <c r="A17" s="50"/>
      <c r="B17" s="6" t="s">
        <v>405</v>
      </c>
      <c r="C17" s="6" t="s">
        <v>406</v>
      </c>
      <c r="D17" s="6" t="s">
        <v>34</v>
      </c>
      <c r="E17" s="9"/>
      <c r="F17" s="10">
        <v>11</v>
      </c>
      <c r="G17" s="85">
        <v>5</v>
      </c>
      <c r="H17" s="10"/>
      <c r="I17" s="85"/>
      <c r="J17" s="226">
        <v>3.8356481481481484E-2</v>
      </c>
      <c r="K17" s="85">
        <v>2</v>
      </c>
      <c r="L17" s="11"/>
      <c r="M17" s="85"/>
      <c r="N17" s="10">
        <f t="shared" si="0"/>
        <v>7</v>
      </c>
      <c r="O17" s="49" t="s">
        <v>689</v>
      </c>
    </row>
    <row r="18" spans="1:15" ht="15.75">
      <c r="A18" s="50"/>
      <c r="B18" s="5" t="s">
        <v>501</v>
      </c>
      <c r="C18" s="5" t="s">
        <v>148</v>
      </c>
      <c r="D18" s="5" t="s">
        <v>26</v>
      </c>
      <c r="E18" s="15"/>
      <c r="F18" s="10">
        <v>14</v>
      </c>
      <c r="G18" s="85">
        <v>2</v>
      </c>
      <c r="H18" s="10">
        <v>13</v>
      </c>
      <c r="I18" s="85">
        <v>3</v>
      </c>
      <c r="J18" s="226">
        <v>3.8425925925925926E-2</v>
      </c>
      <c r="K18" s="85">
        <v>1</v>
      </c>
      <c r="L18" s="11"/>
      <c r="M18" s="85"/>
      <c r="N18" s="10">
        <f t="shared" si="0"/>
        <v>6</v>
      </c>
      <c r="O18" s="49" t="s">
        <v>690</v>
      </c>
    </row>
    <row r="19" spans="1:15" ht="15.75">
      <c r="A19" s="75"/>
      <c r="B19" s="5" t="s">
        <v>407</v>
      </c>
      <c r="C19" s="5" t="s">
        <v>25</v>
      </c>
      <c r="D19" s="6" t="s">
        <v>34</v>
      </c>
      <c r="E19" s="15"/>
      <c r="F19" s="10">
        <v>12</v>
      </c>
      <c r="G19" s="85">
        <v>4</v>
      </c>
      <c r="H19" s="10">
        <v>15</v>
      </c>
      <c r="I19" s="85">
        <v>1</v>
      </c>
      <c r="J19" s="227"/>
      <c r="K19" s="85"/>
      <c r="L19" s="11"/>
      <c r="M19" s="85"/>
      <c r="N19" s="10">
        <f t="shared" si="0"/>
        <v>5</v>
      </c>
      <c r="O19" s="49" t="s">
        <v>576</v>
      </c>
    </row>
    <row r="20" spans="1:15" ht="15.75">
      <c r="A20" s="50"/>
      <c r="B20" s="9" t="s">
        <v>603</v>
      </c>
      <c r="C20" s="5" t="s">
        <v>70</v>
      </c>
      <c r="D20" s="5" t="s">
        <v>338</v>
      </c>
      <c r="E20" s="5"/>
      <c r="F20" s="199"/>
      <c r="G20" s="85"/>
      <c r="H20" s="10"/>
      <c r="I20" s="85"/>
      <c r="J20" s="226">
        <v>3.6481481481481483E-2</v>
      </c>
      <c r="K20" s="85">
        <v>4</v>
      </c>
      <c r="L20" s="51"/>
      <c r="M20" s="85"/>
      <c r="N20" s="10">
        <f t="shared" si="0"/>
        <v>4</v>
      </c>
      <c r="O20" s="49" t="s">
        <v>577</v>
      </c>
    </row>
    <row r="21" spans="1:15" ht="15.75">
      <c r="A21" s="50"/>
      <c r="B21" s="5" t="s">
        <v>668</v>
      </c>
      <c r="C21" s="5" t="s">
        <v>28</v>
      </c>
      <c r="D21" s="6" t="s">
        <v>34</v>
      </c>
      <c r="E21" s="15">
        <v>13</v>
      </c>
      <c r="F21" s="10">
        <v>13</v>
      </c>
      <c r="G21" s="85">
        <v>3</v>
      </c>
      <c r="H21" s="10">
        <v>16</v>
      </c>
      <c r="I21" s="85"/>
      <c r="J21" s="226">
        <v>5.0694444444444452E-2</v>
      </c>
      <c r="K21" s="85"/>
      <c r="L21" s="11"/>
      <c r="M21" s="85"/>
      <c r="N21" s="10">
        <f t="shared" si="0"/>
        <v>3</v>
      </c>
      <c r="O21" s="49" t="s">
        <v>578</v>
      </c>
    </row>
    <row r="22" spans="1:15" ht="15.75">
      <c r="B22" s="5" t="s">
        <v>485</v>
      </c>
      <c r="C22" s="5" t="s">
        <v>39</v>
      </c>
      <c r="D22" s="5"/>
      <c r="E22" s="15"/>
      <c r="F22" s="10"/>
      <c r="G22" s="85"/>
      <c r="H22" s="10">
        <v>14</v>
      </c>
      <c r="I22" s="85">
        <v>2</v>
      </c>
      <c r="J22" s="226">
        <v>4.9305555555555554E-2</v>
      </c>
      <c r="K22" s="85"/>
      <c r="L22" s="11"/>
      <c r="M22" s="85"/>
      <c r="N22" s="10">
        <f t="shared" si="0"/>
        <v>2</v>
      </c>
      <c r="O22" s="49" t="s">
        <v>691</v>
      </c>
    </row>
    <row r="23" spans="1:15" ht="15.75">
      <c r="B23" s="5" t="s">
        <v>668</v>
      </c>
      <c r="C23" s="5" t="s">
        <v>117</v>
      </c>
      <c r="D23" s="6" t="s">
        <v>34</v>
      </c>
      <c r="E23" s="9"/>
      <c r="F23" s="48"/>
      <c r="G23" s="85"/>
      <c r="H23" s="8"/>
      <c r="I23" s="85"/>
      <c r="J23" s="226">
        <v>4.3055555555555562E-2</v>
      </c>
      <c r="K23" s="85"/>
      <c r="L23" s="51"/>
      <c r="M23" s="85"/>
      <c r="N23" s="10">
        <f t="shared" si="0"/>
        <v>0</v>
      </c>
      <c r="O23" s="49" t="s">
        <v>579</v>
      </c>
    </row>
    <row r="24" spans="1:15" ht="15.75">
      <c r="B24" s="5" t="s">
        <v>664</v>
      </c>
      <c r="C24" s="5" t="s">
        <v>40</v>
      </c>
      <c r="D24" s="6" t="s">
        <v>34</v>
      </c>
      <c r="E24" s="9"/>
      <c r="F24" s="48"/>
      <c r="G24" s="85"/>
      <c r="H24" s="10"/>
      <c r="I24" s="85"/>
      <c r="J24" s="226">
        <v>4.7916666666666663E-2</v>
      </c>
      <c r="K24" s="85"/>
      <c r="L24" s="51"/>
      <c r="M24" s="85"/>
      <c r="N24" s="10">
        <f t="shared" si="0"/>
        <v>0</v>
      </c>
      <c r="O24" s="8"/>
    </row>
    <row r="25" spans="1:15" ht="15.75">
      <c r="B25" s="121"/>
      <c r="C25" s="121"/>
      <c r="D25" s="121"/>
      <c r="E25" s="16"/>
      <c r="F25" s="123"/>
      <c r="G25" s="102"/>
      <c r="H25" s="122"/>
      <c r="I25" s="102"/>
      <c r="J25" s="128"/>
      <c r="K25" s="102"/>
      <c r="L25" s="96"/>
      <c r="M25" s="102"/>
      <c r="N25" s="18"/>
      <c r="O25" s="18"/>
    </row>
    <row r="26" spans="1:15" ht="15.75">
      <c r="B26" s="16"/>
      <c r="C26" s="121"/>
      <c r="D26" s="121"/>
      <c r="E26" s="16"/>
      <c r="F26" s="109"/>
      <c r="G26" s="102"/>
      <c r="H26" s="122"/>
      <c r="I26" s="102"/>
      <c r="J26" s="128"/>
      <c r="K26" s="102"/>
      <c r="L26" s="96"/>
      <c r="M26" s="102"/>
      <c r="N26" s="18"/>
      <c r="O26" s="18"/>
    </row>
    <row r="27" spans="1:15" ht="15.75">
      <c r="B27" s="16"/>
      <c r="C27" s="121"/>
      <c r="D27" s="121"/>
      <c r="E27" s="121"/>
      <c r="F27" s="123"/>
      <c r="G27" s="102"/>
      <c r="H27" s="18"/>
      <c r="I27" s="102"/>
      <c r="J27" s="128"/>
      <c r="K27" s="102"/>
      <c r="L27" s="96"/>
      <c r="M27" s="102"/>
      <c r="N27" s="18"/>
      <c r="O27" s="18"/>
    </row>
    <row r="28" spans="1:15">
      <c r="B28" s="18"/>
      <c r="C28" s="18"/>
      <c r="D28" s="18"/>
      <c r="E28" s="18"/>
      <c r="F28" s="123"/>
      <c r="G28" s="18"/>
      <c r="H28" s="18"/>
      <c r="I28" s="18"/>
      <c r="J28" s="132"/>
      <c r="K28" s="18"/>
      <c r="L28" s="96"/>
      <c r="M28" s="18"/>
      <c r="N28" s="18"/>
      <c r="O28" s="18"/>
    </row>
    <row r="29" spans="1:15">
      <c r="B29" s="18"/>
      <c r="C29" s="18"/>
      <c r="D29" s="18"/>
      <c r="E29" s="18"/>
      <c r="F29" s="123"/>
      <c r="G29" s="18"/>
      <c r="H29" s="18"/>
      <c r="I29" s="18"/>
      <c r="J29" s="132"/>
      <c r="K29" s="18"/>
      <c r="L29" s="96"/>
      <c r="M29" s="18"/>
      <c r="N29" s="18"/>
      <c r="O29" s="18"/>
    </row>
    <row r="30" spans="1:15">
      <c r="F30" s="7"/>
    </row>
    <row r="31" spans="1:15">
      <c r="F31" s="7"/>
    </row>
    <row r="32" spans="1:15">
      <c r="F32" s="7"/>
    </row>
    <row r="33" spans="6:6">
      <c r="F33" s="7"/>
    </row>
    <row r="34" spans="6:6">
      <c r="F34" s="7"/>
    </row>
    <row r="35" spans="6:6">
      <c r="F35" s="7"/>
    </row>
    <row r="36" spans="6:6">
      <c r="F36" s="7"/>
    </row>
    <row r="37" spans="6:6">
      <c r="F37" s="7"/>
    </row>
  </sheetData>
  <sortState ref="B3:O25">
    <sortCondition descending="1" ref="N3:N25"/>
  </sortState>
  <mergeCells count="1">
    <mergeCell ref="D2:E2"/>
  </mergeCells>
  <phoneticPr fontId="21" type="noConversion"/>
  <pageMargins left="0.78740157499999996" right="0.78740157499999996" top="0.984251969" bottom="0.984251969" header="0.4921259845" footer="0.4921259845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4"/>
  <sheetViews>
    <sheetView view="pageBreakPreview" topLeftCell="B1" zoomScaleSheetLayoutView="100" workbookViewId="0">
      <selection activeCell="N22" sqref="N22"/>
    </sheetView>
  </sheetViews>
  <sheetFormatPr defaultRowHeight="12.75"/>
  <cols>
    <col min="1" max="1" width="2.7109375" hidden="1" customWidth="1"/>
    <col min="2" max="2" width="14.140625" customWidth="1"/>
    <col min="3" max="3" width="14" customWidth="1"/>
    <col min="4" max="4" width="17.42578125" customWidth="1"/>
    <col min="9" max="9" width="10" style="129" customWidth="1"/>
    <col min="11" max="11" width="11.85546875" customWidth="1"/>
    <col min="14" max="14" width="12" customWidth="1"/>
  </cols>
  <sheetData>
    <row r="1" spans="1:16" ht="15.75">
      <c r="A1" s="10"/>
      <c r="B1" s="13" t="s">
        <v>509</v>
      </c>
      <c r="C1" s="14"/>
      <c r="D1" s="14"/>
      <c r="N1" s="18"/>
      <c r="O1" s="18"/>
      <c r="P1" s="18"/>
    </row>
    <row r="2" spans="1:16" ht="15">
      <c r="A2" s="200"/>
      <c r="B2" s="69" t="s">
        <v>0</v>
      </c>
      <c r="C2" s="69" t="s">
        <v>1</v>
      </c>
      <c r="D2" s="69" t="s">
        <v>2</v>
      </c>
      <c r="E2" s="70" t="s">
        <v>366</v>
      </c>
      <c r="F2" s="97" t="s">
        <v>367</v>
      </c>
      <c r="G2" s="70" t="s">
        <v>370</v>
      </c>
      <c r="H2" s="99" t="s">
        <v>367</v>
      </c>
      <c r="I2" s="197" t="s">
        <v>679</v>
      </c>
      <c r="J2" s="100" t="s">
        <v>367</v>
      </c>
      <c r="K2" s="108" t="s">
        <v>397</v>
      </c>
      <c r="L2" s="100" t="s">
        <v>367</v>
      </c>
      <c r="M2" s="70" t="s">
        <v>368</v>
      </c>
      <c r="N2" s="72" t="s">
        <v>371</v>
      </c>
      <c r="O2" s="71"/>
      <c r="P2" s="18"/>
    </row>
    <row r="3" spans="1:16" ht="15.75">
      <c r="A3" s="73"/>
      <c r="B3" s="5" t="s">
        <v>342</v>
      </c>
      <c r="C3" s="5" t="s">
        <v>86</v>
      </c>
      <c r="D3" s="202" t="s">
        <v>475</v>
      </c>
      <c r="E3" s="10">
        <v>3</v>
      </c>
      <c r="F3" s="84">
        <v>15</v>
      </c>
      <c r="G3" s="10">
        <v>2</v>
      </c>
      <c r="H3" s="84">
        <v>17</v>
      </c>
      <c r="I3" s="226">
        <v>3.0011574074074076E-2</v>
      </c>
      <c r="J3" s="84">
        <v>15</v>
      </c>
      <c r="K3" s="11"/>
      <c r="L3" s="10"/>
      <c r="M3" s="84">
        <f t="shared" ref="M3:M24" si="0">F3+H3+J3</f>
        <v>47</v>
      </c>
      <c r="N3" s="49" t="s">
        <v>564</v>
      </c>
      <c r="O3" s="18"/>
      <c r="P3" s="18"/>
    </row>
    <row r="4" spans="1:16" ht="15.75">
      <c r="A4" s="73"/>
      <c r="B4" s="5" t="s">
        <v>44</v>
      </c>
      <c r="C4" s="5" t="s">
        <v>513</v>
      </c>
      <c r="D4" s="201" t="s">
        <v>26</v>
      </c>
      <c r="E4" s="10">
        <v>8</v>
      </c>
      <c r="F4" s="84">
        <v>8</v>
      </c>
      <c r="G4" s="10">
        <v>5</v>
      </c>
      <c r="H4" s="84">
        <v>11</v>
      </c>
      <c r="I4" s="226">
        <v>2.5474537037037035E-2</v>
      </c>
      <c r="J4" s="84">
        <v>20</v>
      </c>
      <c r="K4" s="11"/>
      <c r="L4" s="10"/>
      <c r="M4" s="84">
        <f t="shared" si="0"/>
        <v>39</v>
      </c>
      <c r="N4" s="49" t="s">
        <v>565</v>
      </c>
    </row>
    <row r="5" spans="1:16" ht="15.75">
      <c r="A5" s="73"/>
      <c r="B5" s="5" t="s">
        <v>584</v>
      </c>
      <c r="C5" s="5" t="s">
        <v>3</v>
      </c>
      <c r="D5" s="5" t="s">
        <v>475</v>
      </c>
      <c r="E5" s="10"/>
      <c r="F5" s="10"/>
      <c r="G5" s="10">
        <v>1</v>
      </c>
      <c r="H5" s="84">
        <v>20</v>
      </c>
      <c r="I5" s="226">
        <v>3.3530092592592591E-2</v>
      </c>
      <c r="J5" s="84">
        <v>11</v>
      </c>
      <c r="K5" s="11"/>
      <c r="L5" s="10"/>
      <c r="M5" s="84">
        <f t="shared" si="0"/>
        <v>31</v>
      </c>
      <c r="N5" s="49" t="s">
        <v>571</v>
      </c>
    </row>
    <row r="6" spans="1:16" ht="15.75">
      <c r="A6" s="73"/>
      <c r="B6" s="6" t="s">
        <v>400</v>
      </c>
      <c r="C6" s="6" t="s">
        <v>102</v>
      </c>
      <c r="D6" s="6" t="s">
        <v>26</v>
      </c>
      <c r="E6" s="10">
        <v>1</v>
      </c>
      <c r="F6" s="84">
        <v>20</v>
      </c>
      <c r="G6" s="10">
        <v>6</v>
      </c>
      <c r="H6" s="84">
        <v>10</v>
      </c>
      <c r="I6" s="127"/>
      <c r="J6" s="84"/>
      <c r="K6" s="11"/>
      <c r="L6" s="10"/>
      <c r="M6" s="84">
        <f t="shared" si="0"/>
        <v>30</v>
      </c>
      <c r="N6" s="49" t="s">
        <v>570</v>
      </c>
    </row>
    <row r="7" spans="1:16" ht="15.75">
      <c r="A7" s="73"/>
      <c r="B7" s="5" t="s">
        <v>47</v>
      </c>
      <c r="C7" s="5" t="s">
        <v>48</v>
      </c>
      <c r="D7" s="5" t="s">
        <v>31</v>
      </c>
      <c r="E7" s="10">
        <v>2</v>
      </c>
      <c r="F7" s="84">
        <v>17</v>
      </c>
      <c r="G7" s="10">
        <v>4</v>
      </c>
      <c r="H7" s="103">
        <v>13</v>
      </c>
      <c r="I7" s="127"/>
      <c r="J7" s="84"/>
      <c r="K7" s="11"/>
      <c r="L7" s="10"/>
      <c r="M7" s="84">
        <f t="shared" si="0"/>
        <v>30</v>
      </c>
      <c r="N7" s="49"/>
    </row>
    <row r="8" spans="1:16" ht="15.75">
      <c r="A8" s="73"/>
      <c r="B8" s="5" t="s">
        <v>512</v>
      </c>
      <c r="C8" s="5" t="s">
        <v>8</v>
      </c>
      <c r="D8" s="5" t="s">
        <v>475</v>
      </c>
      <c r="E8" s="10">
        <v>7</v>
      </c>
      <c r="F8" s="84">
        <v>9</v>
      </c>
      <c r="G8" s="10">
        <v>13</v>
      </c>
      <c r="H8" s="84">
        <v>3</v>
      </c>
      <c r="I8" s="226">
        <v>2.6504629629629628E-2</v>
      </c>
      <c r="J8" s="84">
        <v>17</v>
      </c>
      <c r="K8" s="11"/>
      <c r="L8" s="10"/>
      <c r="M8" s="84">
        <f t="shared" si="0"/>
        <v>29</v>
      </c>
      <c r="N8" s="49" t="s">
        <v>568</v>
      </c>
    </row>
    <row r="9" spans="1:16" ht="15.75">
      <c r="A9" s="73"/>
      <c r="B9" s="5" t="s">
        <v>511</v>
      </c>
      <c r="C9" s="5" t="s">
        <v>42</v>
      </c>
      <c r="D9" s="5" t="s">
        <v>475</v>
      </c>
      <c r="E9" s="10">
        <v>5</v>
      </c>
      <c r="F9" s="84">
        <v>11</v>
      </c>
      <c r="G9" s="10">
        <v>3</v>
      </c>
      <c r="H9" s="84">
        <v>15</v>
      </c>
      <c r="I9" s="226">
        <v>4.7222222222222221E-2</v>
      </c>
      <c r="J9" s="84">
        <v>3</v>
      </c>
      <c r="K9" s="11"/>
      <c r="L9" s="10"/>
      <c r="M9" s="84">
        <f t="shared" si="0"/>
        <v>29</v>
      </c>
      <c r="N9" s="49"/>
    </row>
    <row r="10" spans="1:16" ht="15.75">
      <c r="A10" s="73"/>
      <c r="B10" s="6" t="s">
        <v>510</v>
      </c>
      <c r="C10" s="6" t="s">
        <v>122</v>
      </c>
      <c r="D10" s="6" t="s">
        <v>475</v>
      </c>
      <c r="E10" s="10">
        <v>4</v>
      </c>
      <c r="F10" s="84">
        <v>13</v>
      </c>
      <c r="G10" s="10"/>
      <c r="H10" s="84"/>
      <c r="I10" s="226">
        <v>3.4351851851851849E-2</v>
      </c>
      <c r="J10" s="84">
        <v>10</v>
      </c>
      <c r="K10" s="11"/>
      <c r="L10" s="10"/>
      <c r="M10" s="84">
        <f t="shared" si="0"/>
        <v>23</v>
      </c>
      <c r="N10" s="49" t="s">
        <v>572</v>
      </c>
    </row>
    <row r="11" spans="1:16" ht="15.75">
      <c r="A11" s="73"/>
      <c r="B11" s="5" t="s">
        <v>51</v>
      </c>
      <c r="C11" s="5" t="s">
        <v>12</v>
      </c>
      <c r="D11" s="5" t="s">
        <v>475</v>
      </c>
      <c r="E11" s="10">
        <v>6</v>
      </c>
      <c r="F11" s="84">
        <v>10</v>
      </c>
      <c r="G11" s="10">
        <v>14</v>
      </c>
      <c r="H11" s="84">
        <v>4</v>
      </c>
      <c r="I11" s="226">
        <v>3.6273148148148145E-2</v>
      </c>
      <c r="J11" s="84">
        <v>8</v>
      </c>
      <c r="K11" s="11"/>
      <c r="L11" s="10"/>
      <c r="M11" s="84">
        <f t="shared" si="0"/>
        <v>22</v>
      </c>
      <c r="N11" s="49" t="s">
        <v>566</v>
      </c>
    </row>
    <row r="12" spans="1:16" ht="15.75">
      <c r="A12" s="73"/>
      <c r="B12" s="44" t="s">
        <v>589</v>
      </c>
      <c r="C12" s="44" t="s">
        <v>68</v>
      </c>
      <c r="D12" s="5" t="s">
        <v>475</v>
      </c>
      <c r="E12" s="10"/>
      <c r="F12" s="84"/>
      <c r="G12" s="10">
        <v>11</v>
      </c>
      <c r="H12" s="84">
        <v>5</v>
      </c>
      <c r="I12" s="226">
        <v>3.1736111111111111E-2</v>
      </c>
      <c r="J12" s="84">
        <v>13</v>
      </c>
      <c r="K12" s="11"/>
      <c r="L12" s="10"/>
      <c r="M12" s="84">
        <f t="shared" si="0"/>
        <v>18</v>
      </c>
      <c r="N12" s="49" t="s">
        <v>574</v>
      </c>
    </row>
    <row r="13" spans="1:16" ht="15.75">
      <c r="A13" s="73"/>
      <c r="B13" s="5" t="s">
        <v>586</v>
      </c>
      <c r="C13" s="5" t="s">
        <v>33</v>
      </c>
      <c r="D13" s="5" t="s">
        <v>475</v>
      </c>
      <c r="E13" s="10"/>
      <c r="F13" s="84"/>
      <c r="G13" s="10">
        <v>8</v>
      </c>
      <c r="H13" s="84">
        <v>8</v>
      </c>
      <c r="I13" s="226">
        <v>3.5011574074074077E-2</v>
      </c>
      <c r="J13" s="84">
        <v>9</v>
      </c>
      <c r="K13" s="11"/>
      <c r="L13" s="10"/>
      <c r="M13" s="84">
        <f t="shared" si="0"/>
        <v>17</v>
      </c>
      <c r="N13" s="49" t="s">
        <v>573</v>
      </c>
    </row>
    <row r="14" spans="1:16" ht="15.75">
      <c r="A14" s="73"/>
      <c r="B14" s="5" t="s">
        <v>49</v>
      </c>
      <c r="C14" s="5" t="s">
        <v>50</v>
      </c>
      <c r="D14" s="5" t="s">
        <v>475</v>
      </c>
      <c r="E14" s="10">
        <v>9</v>
      </c>
      <c r="F14" s="84">
        <v>7</v>
      </c>
      <c r="G14" s="10">
        <v>12</v>
      </c>
      <c r="H14" s="84">
        <v>4</v>
      </c>
      <c r="I14" s="226">
        <v>3.72337962962963E-2</v>
      </c>
      <c r="J14" s="84">
        <v>6</v>
      </c>
      <c r="K14" s="11"/>
      <c r="L14" s="10"/>
      <c r="M14" s="84">
        <f t="shared" si="0"/>
        <v>17</v>
      </c>
      <c r="N14" s="49"/>
    </row>
    <row r="15" spans="1:16" ht="15.75">
      <c r="A15" s="73"/>
      <c r="B15" s="5" t="s">
        <v>320</v>
      </c>
      <c r="C15" s="5" t="s">
        <v>183</v>
      </c>
      <c r="D15" s="5" t="s">
        <v>26</v>
      </c>
      <c r="E15" s="10"/>
      <c r="F15" s="84"/>
      <c r="G15" s="10">
        <v>10</v>
      </c>
      <c r="H15" s="84">
        <v>6</v>
      </c>
      <c r="I15" s="226">
        <v>3.7106481481481483E-2</v>
      </c>
      <c r="J15" s="84">
        <v>7</v>
      </c>
      <c r="K15" s="11"/>
      <c r="L15" s="10"/>
      <c r="M15" s="84">
        <f t="shared" si="0"/>
        <v>13</v>
      </c>
      <c r="N15" s="49" t="s">
        <v>575</v>
      </c>
    </row>
    <row r="16" spans="1:16" ht="15.75">
      <c r="A16" s="73"/>
      <c r="B16" s="5" t="s">
        <v>515</v>
      </c>
      <c r="C16" s="5" t="s">
        <v>50</v>
      </c>
      <c r="D16" s="5" t="s">
        <v>31</v>
      </c>
      <c r="E16" s="10">
        <v>11</v>
      </c>
      <c r="F16" s="84">
        <v>5</v>
      </c>
      <c r="G16" s="10">
        <v>16</v>
      </c>
      <c r="H16" s="84"/>
      <c r="I16" s="226">
        <v>4.1458333333333333E-2</v>
      </c>
      <c r="J16" s="84">
        <v>4</v>
      </c>
      <c r="K16" s="11"/>
      <c r="L16" s="10"/>
      <c r="M16" s="84">
        <f t="shared" si="0"/>
        <v>9</v>
      </c>
      <c r="N16" s="49" t="s">
        <v>623</v>
      </c>
    </row>
    <row r="17" spans="1:14" ht="15.75">
      <c r="A17" s="73"/>
      <c r="B17" s="5" t="s">
        <v>54</v>
      </c>
      <c r="C17" s="5" t="s">
        <v>585</v>
      </c>
      <c r="D17" s="5" t="s">
        <v>31</v>
      </c>
      <c r="E17" s="11"/>
      <c r="F17" s="84"/>
      <c r="G17" s="10">
        <v>7</v>
      </c>
      <c r="H17" s="84">
        <v>9</v>
      </c>
      <c r="I17" s="127"/>
      <c r="J17" s="84"/>
      <c r="K17" s="11"/>
      <c r="L17" s="10"/>
      <c r="M17" s="84">
        <f t="shared" si="0"/>
        <v>9</v>
      </c>
      <c r="N17" s="49"/>
    </row>
    <row r="18" spans="1:14" ht="15.75">
      <c r="A18" s="73"/>
      <c r="B18" s="5" t="s">
        <v>587</v>
      </c>
      <c r="C18" s="5" t="s">
        <v>68</v>
      </c>
      <c r="D18" s="5" t="s">
        <v>475</v>
      </c>
      <c r="E18" s="10"/>
      <c r="F18" s="84"/>
      <c r="G18" s="10">
        <v>9</v>
      </c>
      <c r="H18" s="84">
        <v>7</v>
      </c>
      <c r="I18" s="127"/>
      <c r="J18" s="84"/>
      <c r="K18" s="11"/>
      <c r="L18" s="10"/>
      <c r="M18" s="84">
        <f t="shared" si="0"/>
        <v>7</v>
      </c>
      <c r="N18" s="49" t="s">
        <v>690</v>
      </c>
    </row>
    <row r="19" spans="1:14" ht="15.75">
      <c r="A19" s="73"/>
      <c r="B19" s="44" t="s">
        <v>514</v>
      </c>
      <c r="C19" s="44" t="s">
        <v>184</v>
      </c>
      <c r="D19" s="5" t="s">
        <v>475</v>
      </c>
      <c r="E19" s="10">
        <v>10</v>
      </c>
      <c r="F19" s="84">
        <v>6</v>
      </c>
      <c r="G19" s="10">
        <v>18</v>
      </c>
      <c r="H19" s="84"/>
      <c r="I19" s="226">
        <v>6.8749999999999992E-2</v>
      </c>
      <c r="J19" s="84"/>
      <c r="K19" s="11"/>
      <c r="L19" s="10"/>
      <c r="M19" s="84">
        <f t="shared" si="0"/>
        <v>6</v>
      </c>
      <c r="N19" s="49" t="s">
        <v>576</v>
      </c>
    </row>
    <row r="20" spans="1:14" ht="15.75">
      <c r="A20" s="73"/>
      <c r="B20" s="44" t="s">
        <v>596</v>
      </c>
      <c r="C20" s="44" t="s">
        <v>669</v>
      </c>
      <c r="D20" s="5" t="s">
        <v>475</v>
      </c>
      <c r="E20" s="8"/>
      <c r="F20" s="84"/>
      <c r="G20" s="10"/>
      <c r="H20" s="84"/>
      <c r="I20" s="226">
        <v>4.0729166666666664E-2</v>
      </c>
      <c r="J20" s="84">
        <v>5</v>
      </c>
      <c r="K20" s="11"/>
      <c r="L20" s="84"/>
      <c r="M20" s="84">
        <f t="shared" si="0"/>
        <v>5</v>
      </c>
      <c r="N20" s="49" t="s">
        <v>577</v>
      </c>
    </row>
    <row r="21" spans="1:14" ht="15.75">
      <c r="A21" s="18"/>
      <c r="B21" s="5" t="s">
        <v>517</v>
      </c>
      <c r="C21" s="5" t="s">
        <v>48</v>
      </c>
      <c r="D21" s="5" t="s">
        <v>26</v>
      </c>
      <c r="E21" s="10">
        <v>13</v>
      </c>
      <c r="F21" s="84">
        <v>3</v>
      </c>
      <c r="G21" s="10">
        <v>19</v>
      </c>
      <c r="H21" s="84"/>
      <c r="I21" s="226">
        <v>4.8611111111111112E-2</v>
      </c>
      <c r="J21" s="84">
        <v>2</v>
      </c>
      <c r="K21" s="11"/>
      <c r="L21" s="10"/>
      <c r="M21" s="84">
        <f t="shared" si="0"/>
        <v>5</v>
      </c>
      <c r="N21" s="49"/>
    </row>
    <row r="22" spans="1:14" ht="15.75">
      <c r="B22" s="5" t="s">
        <v>516</v>
      </c>
      <c r="C22" s="5" t="s">
        <v>23</v>
      </c>
      <c r="D22" s="5" t="s">
        <v>31</v>
      </c>
      <c r="E22" s="10">
        <v>12</v>
      </c>
      <c r="F22" s="84">
        <v>4</v>
      </c>
      <c r="G22" s="10">
        <v>15</v>
      </c>
      <c r="H22" s="84">
        <v>1</v>
      </c>
      <c r="I22" s="127"/>
      <c r="J22" s="84"/>
      <c r="K22" s="11"/>
      <c r="L22" s="10"/>
      <c r="M22" s="84">
        <f t="shared" si="0"/>
        <v>5</v>
      </c>
      <c r="N22" s="49"/>
    </row>
    <row r="23" spans="1:14" ht="15.75">
      <c r="B23" s="44" t="s">
        <v>255</v>
      </c>
      <c r="C23" s="44" t="s">
        <v>23</v>
      </c>
      <c r="D23" s="5" t="s">
        <v>31</v>
      </c>
      <c r="E23" s="8"/>
      <c r="F23" s="84"/>
      <c r="G23" s="10"/>
      <c r="H23" s="84"/>
      <c r="I23" s="226">
        <v>4.9999999999999996E-2</v>
      </c>
      <c r="J23" s="84">
        <v>1</v>
      </c>
      <c r="K23" s="11"/>
      <c r="L23" s="84"/>
      <c r="M23" s="84">
        <f t="shared" si="0"/>
        <v>1</v>
      </c>
      <c r="N23" s="49" t="s">
        <v>579</v>
      </c>
    </row>
    <row r="24" spans="1:14" ht="15.75">
      <c r="B24" s="5" t="s">
        <v>588</v>
      </c>
      <c r="C24" s="5" t="s">
        <v>93</v>
      </c>
      <c r="D24" s="5" t="s">
        <v>475</v>
      </c>
      <c r="E24" s="11"/>
      <c r="F24" s="84"/>
      <c r="G24" s="10">
        <v>17</v>
      </c>
      <c r="H24" s="84"/>
      <c r="I24" s="226">
        <v>5.7638888888888885E-2</v>
      </c>
      <c r="J24" s="84"/>
      <c r="K24" s="11"/>
      <c r="L24" s="10"/>
      <c r="M24" s="84">
        <f t="shared" si="0"/>
        <v>0</v>
      </c>
      <c r="N24" s="49" t="s">
        <v>580</v>
      </c>
    </row>
    <row r="26" spans="1:14">
      <c r="K26" s="7"/>
    </row>
    <row r="44" spans="5:5">
      <c r="E44" s="8"/>
    </row>
  </sheetData>
  <sortState ref="B3:N24">
    <sortCondition descending="1" ref="M3:M24"/>
  </sortState>
  <phoneticPr fontId="21" type="noConversion"/>
  <pageMargins left="0.78740157499999996" right="0.78740157499999996" top="0.984251969" bottom="0.984251969" header="0.4921259845" footer="0.4921259845"/>
  <pageSetup paperSize="9" scale="91" orientation="landscape" r:id="rId1"/>
  <headerFooter alignWithMargins="0"/>
  <colBreaks count="1" manualBreakCount="1">
    <brk id="1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45"/>
  <sheetViews>
    <sheetView view="pageBreakPreview" topLeftCell="B1" zoomScale="60" workbookViewId="0">
      <selection activeCell="K32" sqref="K32"/>
    </sheetView>
  </sheetViews>
  <sheetFormatPr defaultColWidth="19" defaultRowHeight="23.25"/>
  <cols>
    <col min="1" max="1" width="12.5703125" style="135" customWidth="1"/>
    <col min="2" max="2" width="29.28515625" style="135" customWidth="1"/>
    <col min="3" max="3" width="19" style="135" customWidth="1"/>
    <col min="4" max="4" width="25.140625" style="135" customWidth="1"/>
    <col min="5" max="8" width="19" style="135" customWidth="1"/>
    <col min="9" max="9" width="19" style="159" customWidth="1"/>
    <col min="10" max="10" width="19" style="135" customWidth="1"/>
    <col min="11" max="11" width="19" style="165" customWidth="1"/>
    <col min="12" max="16384" width="19" style="135"/>
  </cols>
  <sheetData>
    <row r="1" spans="1:14">
      <c r="A1" s="164"/>
      <c r="B1" s="178" t="s">
        <v>504</v>
      </c>
      <c r="C1" s="178"/>
      <c r="D1" s="178"/>
      <c r="E1" s="152"/>
      <c r="F1" s="152"/>
      <c r="G1" s="152"/>
      <c r="H1" s="152"/>
      <c r="I1" s="163"/>
      <c r="J1" s="152"/>
      <c r="K1" s="154"/>
      <c r="L1" s="152"/>
      <c r="M1" s="152"/>
      <c r="N1" s="152"/>
    </row>
    <row r="2" spans="1:14">
      <c r="A2" s="166"/>
      <c r="B2" s="137" t="s">
        <v>0</v>
      </c>
      <c r="C2" s="137" t="s">
        <v>1</v>
      </c>
      <c r="D2" s="137" t="s">
        <v>2</v>
      </c>
      <c r="E2" s="138" t="s">
        <v>366</v>
      </c>
      <c r="F2" s="167" t="s">
        <v>367</v>
      </c>
      <c r="G2" s="138" t="s">
        <v>370</v>
      </c>
      <c r="H2" s="168" t="s">
        <v>367</v>
      </c>
      <c r="I2" s="204" t="s">
        <v>679</v>
      </c>
      <c r="J2" s="169" t="s">
        <v>367</v>
      </c>
      <c r="K2" s="170" t="s">
        <v>397</v>
      </c>
      <c r="L2" s="169" t="s">
        <v>367</v>
      </c>
      <c r="M2" s="138" t="s">
        <v>368</v>
      </c>
      <c r="N2" s="143" t="s">
        <v>371</v>
      </c>
    </row>
    <row r="3" spans="1:14">
      <c r="A3" s="144"/>
      <c r="B3" s="166" t="s">
        <v>85</v>
      </c>
      <c r="C3" s="166" t="s">
        <v>32</v>
      </c>
      <c r="D3" s="166" t="s">
        <v>475</v>
      </c>
      <c r="E3" s="145">
        <v>1</v>
      </c>
      <c r="F3" s="171">
        <v>20</v>
      </c>
      <c r="G3" s="146">
        <v>2</v>
      </c>
      <c r="H3" s="171">
        <v>17</v>
      </c>
      <c r="I3" s="228">
        <v>3.155092592592592E-2</v>
      </c>
      <c r="J3" s="171">
        <v>17</v>
      </c>
      <c r="K3" s="172"/>
      <c r="L3" s="171"/>
      <c r="M3" s="145">
        <f t="shared" ref="M3:M32" si="0">F3+H3+J3</f>
        <v>54</v>
      </c>
      <c r="N3" s="236" t="s">
        <v>564</v>
      </c>
    </row>
    <row r="4" spans="1:14">
      <c r="A4" s="144"/>
      <c r="B4" s="166" t="s">
        <v>492</v>
      </c>
      <c r="C4" s="166" t="s">
        <v>40</v>
      </c>
      <c r="D4" s="166" t="s">
        <v>26</v>
      </c>
      <c r="E4" s="145">
        <v>3</v>
      </c>
      <c r="F4" s="171">
        <v>15</v>
      </c>
      <c r="G4" s="146">
        <v>3</v>
      </c>
      <c r="H4" s="171">
        <v>15</v>
      </c>
      <c r="I4" s="228">
        <v>2.9108796296296296E-2</v>
      </c>
      <c r="J4" s="171">
        <v>20</v>
      </c>
      <c r="K4" s="172"/>
      <c r="L4" s="171"/>
      <c r="M4" s="145">
        <f t="shared" si="0"/>
        <v>50</v>
      </c>
      <c r="N4" s="236" t="s">
        <v>565</v>
      </c>
    </row>
    <row r="5" spans="1:14">
      <c r="A5" s="144"/>
      <c r="B5" s="166" t="s">
        <v>79</v>
      </c>
      <c r="C5" s="166" t="s">
        <v>80</v>
      </c>
      <c r="D5" s="166" t="s">
        <v>475</v>
      </c>
      <c r="E5" s="145">
        <v>4</v>
      </c>
      <c r="F5" s="171">
        <v>13</v>
      </c>
      <c r="G5" s="145">
        <v>1</v>
      </c>
      <c r="H5" s="171">
        <v>20</v>
      </c>
      <c r="I5" s="228">
        <v>3.6342592592592593E-2</v>
      </c>
      <c r="J5" s="171">
        <v>13</v>
      </c>
      <c r="K5" s="172"/>
      <c r="L5" s="171"/>
      <c r="M5" s="145">
        <f t="shared" si="0"/>
        <v>46</v>
      </c>
      <c r="N5" s="236" t="s">
        <v>571</v>
      </c>
    </row>
    <row r="6" spans="1:14">
      <c r="A6" s="144"/>
      <c r="B6" s="166" t="s">
        <v>493</v>
      </c>
      <c r="C6" s="166" t="s">
        <v>25</v>
      </c>
      <c r="D6" s="166" t="s">
        <v>89</v>
      </c>
      <c r="E6" s="145">
        <v>6</v>
      </c>
      <c r="F6" s="171">
        <v>10</v>
      </c>
      <c r="G6" s="145">
        <v>4</v>
      </c>
      <c r="H6" s="171">
        <v>13</v>
      </c>
      <c r="I6" s="228">
        <v>3.829861111111111E-2</v>
      </c>
      <c r="J6" s="171">
        <v>11</v>
      </c>
      <c r="K6" s="172"/>
      <c r="L6" s="171"/>
      <c r="M6" s="145">
        <f t="shared" si="0"/>
        <v>34</v>
      </c>
      <c r="N6" s="236" t="s">
        <v>570</v>
      </c>
    </row>
    <row r="7" spans="1:14">
      <c r="A7" s="144"/>
      <c r="B7" s="166" t="s">
        <v>491</v>
      </c>
      <c r="C7" s="166" t="s">
        <v>141</v>
      </c>
      <c r="D7" s="166" t="s">
        <v>89</v>
      </c>
      <c r="E7" s="145">
        <v>2</v>
      </c>
      <c r="F7" s="171">
        <v>17</v>
      </c>
      <c r="G7" s="146">
        <v>11</v>
      </c>
      <c r="H7" s="171">
        <v>5</v>
      </c>
      <c r="I7" s="228">
        <v>4.1319444444444443E-2</v>
      </c>
      <c r="J7" s="171">
        <v>9</v>
      </c>
      <c r="K7" s="172"/>
      <c r="L7" s="171"/>
      <c r="M7" s="145">
        <f t="shared" si="0"/>
        <v>31</v>
      </c>
      <c r="N7" s="236" t="s">
        <v>567</v>
      </c>
    </row>
    <row r="8" spans="1:14">
      <c r="A8" s="173"/>
      <c r="B8" s="166" t="s">
        <v>97</v>
      </c>
      <c r="C8" s="166" t="s">
        <v>98</v>
      </c>
      <c r="D8" s="166" t="s">
        <v>26</v>
      </c>
      <c r="E8" s="145">
        <v>5</v>
      </c>
      <c r="F8" s="171">
        <v>11</v>
      </c>
      <c r="G8" s="146">
        <v>7</v>
      </c>
      <c r="H8" s="171">
        <v>9</v>
      </c>
      <c r="I8" s="228">
        <v>4.2361111111111106E-2</v>
      </c>
      <c r="J8" s="171">
        <v>8</v>
      </c>
      <c r="K8" s="172"/>
      <c r="L8" s="171"/>
      <c r="M8" s="145">
        <f t="shared" si="0"/>
        <v>28</v>
      </c>
      <c r="N8" s="236" t="s">
        <v>568</v>
      </c>
    </row>
    <row r="9" spans="1:14">
      <c r="A9" s="174"/>
      <c r="B9" s="166" t="s">
        <v>73</v>
      </c>
      <c r="C9" s="166" t="s">
        <v>74</v>
      </c>
      <c r="D9" s="166" t="s">
        <v>475</v>
      </c>
      <c r="E9" s="145">
        <v>9</v>
      </c>
      <c r="F9" s="171">
        <v>7</v>
      </c>
      <c r="G9" s="146">
        <v>8</v>
      </c>
      <c r="H9" s="171">
        <v>8</v>
      </c>
      <c r="I9" s="228">
        <v>3.9814814814814817E-2</v>
      </c>
      <c r="J9" s="171">
        <v>10</v>
      </c>
      <c r="K9" s="172"/>
      <c r="L9" s="171"/>
      <c r="M9" s="145">
        <f t="shared" si="0"/>
        <v>25</v>
      </c>
      <c r="N9" s="236" t="s">
        <v>569</v>
      </c>
    </row>
    <row r="10" spans="1:14">
      <c r="A10" s="174"/>
      <c r="B10" s="166" t="s">
        <v>69</v>
      </c>
      <c r="C10" s="166" t="s">
        <v>70</v>
      </c>
      <c r="D10" s="166" t="s">
        <v>31</v>
      </c>
      <c r="E10" s="145">
        <v>7</v>
      </c>
      <c r="F10" s="171">
        <v>9</v>
      </c>
      <c r="G10" s="175">
        <v>5</v>
      </c>
      <c r="H10" s="171">
        <v>11</v>
      </c>
      <c r="I10" s="228">
        <v>4.3946759259259255E-2</v>
      </c>
      <c r="J10" s="171">
        <v>4</v>
      </c>
      <c r="K10" s="172"/>
      <c r="L10" s="171"/>
      <c r="M10" s="145">
        <f t="shared" si="0"/>
        <v>24</v>
      </c>
      <c r="N10" s="236" t="s">
        <v>572</v>
      </c>
    </row>
    <row r="11" spans="1:14">
      <c r="A11" s="144"/>
      <c r="B11" s="166" t="s">
        <v>66</v>
      </c>
      <c r="C11" s="166" t="s">
        <v>67</v>
      </c>
      <c r="D11" s="166" t="s">
        <v>31</v>
      </c>
      <c r="E11" s="145">
        <v>12</v>
      </c>
      <c r="F11" s="171">
        <v>4</v>
      </c>
      <c r="G11" s="146"/>
      <c r="H11" s="171"/>
      <c r="I11" s="228">
        <v>3.4432870370370371E-2</v>
      </c>
      <c r="J11" s="171">
        <v>15</v>
      </c>
      <c r="K11" s="172"/>
      <c r="L11" s="171"/>
      <c r="M11" s="145">
        <f t="shared" si="0"/>
        <v>19</v>
      </c>
      <c r="N11" s="236" t="s">
        <v>566</v>
      </c>
    </row>
    <row r="12" spans="1:14">
      <c r="A12" s="144"/>
      <c r="B12" s="166" t="s">
        <v>591</v>
      </c>
      <c r="C12" s="166" t="s">
        <v>398</v>
      </c>
      <c r="D12" s="166" t="s">
        <v>26</v>
      </c>
      <c r="E12" s="145"/>
      <c r="F12" s="171"/>
      <c r="G12" s="146">
        <v>10</v>
      </c>
      <c r="H12" s="171">
        <v>6</v>
      </c>
      <c r="I12" s="228">
        <v>4.3750000000000004E-2</v>
      </c>
      <c r="J12" s="171">
        <v>5</v>
      </c>
      <c r="K12" s="172"/>
      <c r="L12" s="171"/>
      <c r="M12" s="145">
        <f t="shared" si="0"/>
        <v>11</v>
      </c>
      <c r="N12" s="236" t="s">
        <v>574</v>
      </c>
    </row>
    <row r="13" spans="1:14">
      <c r="A13" s="144"/>
      <c r="B13" s="166" t="s">
        <v>590</v>
      </c>
      <c r="C13" s="166" t="s">
        <v>35</v>
      </c>
      <c r="D13" s="166" t="s">
        <v>31</v>
      </c>
      <c r="E13" s="145"/>
      <c r="F13" s="171"/>
      <c r="G13" s="146">
        <v>6</v>
      </c>
      <c r="H13" s="171">
        <v>10</v>
      </c>
      <c r="I13" s="228">
        <v>5.1643518518518526E-2</v>
      </c>
      <c r="J13" s="171"/>
      <c r="K13" s="172"/>
      <c r="L13" s="171"/>
      <c r="M13" s="145">
        <f t="shared" si="0"/>
        <v>10</v>
      </c>
      <c r="N13" s="236" t="s">
        <v>573</v>
      </c>
    </row>
    <row r="14" spans="1:14">
      <c r="A14" s="173"/>
      <c r="B14" s="166" t="s">
        <v>408</v>
      </c>
      <c r="C14" s="166" t="s">
        <v>25</v>
      </c>
      <c r="D14" s="166" t="s">
        <v>475</v>
      </c>
      <c r="E14" s="145">
        <v>14</v>
      </c>
      <c r="F14" s="171">
        <v>2</v>
      </c>
      <c r="G14" s="146"/>
      <c r="H14" s="171"/>
      <c r="I14" s="228">
        <v>4.3460648148148151E-2</v>
      </c>
      <c r="J14" s="171">
        <v>6</v>
      </c>
      <c r="K14" s="172"/>
      <c r="L14" s="171"/>
      <c r="M14" s="145">
        <f t="shared" si="0"/>
        <v>8</v>
      </c>
      <c r="N14" s="236" t="s">
        <v>688</v>
      </c>
    </row>
    <row r="15" spans="1:14">
      <c r="A15" s="144"/>
      <c r="B15" s="166" t="s">
        <v>65</v>
      </c>
      <c r="C15" s="166" t="s">
        <v>35</v>
      </c>
      <c r="D15" s="166" t="s">
        <v>475</v>
      </c>
      <c r="E15" s="145">
        <v>10</v>
      </c>
      <c r="F15" s="171">
        <v>6</v>
      </c>
      <c r="G15" s="146"/>
      <c r="H15" s="171"/>
      <c r="I15" s="228">
        <v>4.4560185185185182E-2</v>
      </c>
      <c r="J15" s="171">
        <v>2</v>
      </c>
      <c r="K15" s="172"/>
      <c r="L15" s="171"/>
      <c r="M15" s="145">
        <f t="shared" si="0"/>
        <v>8</v>
      </c>
      <c r="N15" s="236"/>
    </row>
    <row r="16" spans="1:14">
      <c r="A16" s="144"/>
      <c r="B16" s="166" t="s">
        <v>246</v>
      </c>
      <c r="C16" s="166" t="s">
        <v>117</v>
      </c>
      <c r="D16" s="166" t="s">
        <v>89</v>
      </c>
      <c r="E16" s="145">
        <v>8</v>
      </c>
      <c r="F16" s="171">
        <v>8</v>
      </c>
      <c r="G16" s="145"/>
      <c r="H16" s="171"/>
      <c r="I16" s="228">
        <v>4.971064814814815E-2</v>
      </c>
      <c r="J16" s="171"/>
      <c r="K16" s="172"/>
      <c r="L16" s="171"/>
      <c r="M16" s="145">
        <f t="shared" si="0"/>
        <v>8</v>
      </c>
      <c r="N16" s="236"/>
    </row>
    <row r="17" spans="1:15">
      <c r="A17" s="174"/>
      <c r="B17" s="166" t="s">
        <v>495</v>
      </c>
      <c r="C17" s="166" t="s">
        <v>84</v>
      </c>
      <c r="D17" s="166" t="s">
        <v>89</v>
      </c>
      <c r="E17" s="172">
        <v>19</v>
      </c>
      <c r="F17" s="171"/>
      <c r="G17" s="145"/>
      <c r="H17" s="171"/>
      <c r="I17" s="228">
        <v>4.3321759259259261E-2</v>
      </c>
      <c r="J17" s="171">
        <v>7</v>
      </c>
      <c r="K17" s="172"/>
      <c r="L17" s="171"/>
      <c r="M17" s="145">
        <f t="shared" si="0"/>
        <v>7</v>
      </c>
      <c r="N17" s="236" t="s">
        <v>689</v>
      </c>
    </row>
    <row r="18" spans="1:15">
      <c r="A18" s="144"/>
      <c r="B18" s="166" t="s">
        <v>494</v>
      </c>
      <c r="C18" s="166" t="s">
        <v>32</v>
      </c>
      <c r="D18" s="166" t="s">
        <v>475</v>
      </c>
      <c r="E18" s="145">
        <v>13</v>
      </c>
      <c r="F18" s="171">
        <v>3</v>
      </c>
      <c r="G18" s="146">
        <v>12</v>
      </c>
      <c r="H18" s="171">
        <v>4</v>
      </c>
      <c r="I18" s="228">
        <v>5.0960648148148151E-2</v>
      </c>
      <c r="J18" s="171"/>
      <c r="K18" s="172"/>
      <c r="L18" s="171"/>
      <c r="M18" s="145">
        <f t="shared" si="0"/>
        <v>7</v>
      </c>
      <c r="N18" s="236"/>
    </row>
    <row r="19" spans="1:15">
      <c r="A19" s="144"/>
      <c r="B19" s="166" t="s">
        <v>57</v>
      </c>
      <c r="C19" s="166" t="s">
        <v>197</v>
      </c>
      <c r="D19" s="166" t="s">
        <v>31</v>
      </c>
      <c r="E19" s="145">
        <v>11</v>
      </c>
      <c r="F19" s="171">
        <v>5</v>
      </c>
      <c r="G19" s="146">
        <v>14</v>
      </c>
      <c r="H19" s="171">
        <v>2</v>
      </c>
      <c r="I19" s="229"/>
      <c r="J19" s="171"/>
      <c r="K19" s="172"/>
      <c r="L19" s="171"/>
      <c r="M19" s="145">
        <f t="shared" si="0"/>
        <v>7</v>
      </c>
      <c r="N19" s="236"/>
    </row>
    <row r="20" spans="1:15">
      <c r="A20" s="144"/>
      <c r="B20" s="166" t="s">
        <v>88</v>
      </c>
      <c r="C20" s="166" t="s">
        <v>58</v>
      </c>
      <c r="D20" s="166" t="s">
        <v>475</v>
      </c>
      <c r="E20" s="145">
        <v>22</v>
      </c>
      <c r="F20" s="171"/>
      <c r="G20" s="146">
        <v>9</v>
      </c>
      <c r="H20" s="171">
        <v>7</v>
      </c>
      <c r="I20" s="180"/>
      <c r="J20" s="171"/>
      <c r="K20" s="172"/>
      <c r="L20" s="171"/>
      <c r="M20" s="145">
        <f t="shared" si="0"/>
        <v>7</v>
      </c>
      <c r="N20" s="236"/>
    </row>
    <row r="21" spans="1:15">
      <c r="A21" s="144"/>
      <c r="B21" s="166" t="s">
        <v>83</v>
      </c>
      <c r="C21" s="166" t="s">
        <v>84</v>
      </c>
      <c r="D21" s="166" t="s">
        <v>475</v>
      </c>
      <c r="E21" s="145">
        <v>15</v>
      </c>
      <c r="F21" s="171">
        <v>1</v>
      </c>
      <c r="G21" s="146">
        <v>13</v>
      </c>
      <c r="H21" s="171">
        <v>3</v>
      </c>
      <c r="I21" s="228">
        <v>5.2789351851851851E-2</v>
      </c>
      <c r="J21" s="171"/>
      <c r="K21" s="172"/>
      <c r="L21" s="171"/>
      <c r="M21" s="145">
        <f t="shared" si="0"/>
        <v>4</v>
      </c>
      <c r="N21" s="236" t="s">
        <v>578</v>
      </c>
    </row>
    <row r="22" spans="1:15">
      <c r="A22" s="144"/>
      <c r="B22" s="166" t="s">
        <v>156</v>
      </c>
      <c r="C22" s="166" t="s">
        <v>28</v>
      </c>
      <c r="D22" s="166" t="s">
        <v>31</v>
      </c>
      <c r="E22" s="145"/>
      <c r="F22" s="171"/>
      <c r="G22" s="146"/>
      <c r="H22" s="171"/>
      <c r="I22" s="228">
        <v>4.4548611111111108E-2</v>
      </c>
      <c r="J22" s="171">
        <v>3</v>
      </c>
      <c r="K22" s="172"/>
      <c r="L22" s="171"/>
      <c r="M22" s="145">
        <f t="shared" si="0"/>
        <v>3</v>
      </c>
      <c r="N22" s="236" t="s">
        <v>691</v>
      </c>
    </row>
    <row r="23" spans="1:15">
      <c r="A23" s="174"/>
      <c r="B23" s="166" t="s">
        <v>376</v>
      </c>
      <c r="C23" s="166" t="s">
        <v>35</v>
      </c>
      <c r="D23" s="166" t="s">
        <v>31</v>
      </c>
      <c r="E23" s="145">
        <v>21</v>
      </c>
      <c r="F23" s="171"/>
      <c r="G23" s="146"/>
      <c r="H23" s="171"/>
      <c r="I23" s="228">
        <v>4.4675925925925924E-2</v>
      </c>
      <c r="J23" s="171">
        <v>1</v>
      </c>
      <c r="K23" s="172"/>
      <c r="L23" s="171"/>
      <c r="M23" s="145">
        <f t="shared" si="0"/>
        <v>1</v>
      </c>
      <c r="N23" s="236" t="s">
        <v>579</v>
      </c>
    </row>
    <row r="24" spans="1:15">
      <c r="A24" s="173"/>
      <c r="B24" s="166" t="s">
        <v>99</v>
      </c>
      <c r="C24" s="166" t="s">
        <v>28</v>
      </c>
      <c r="D24" s="166" t="s">
        <v>475</v>
      </c>
      <c r="E24" s="172">
        <v>17</v>
      </c>
      <c r="F24" s="171"/>
      <c r="G24" s="145">
        <v>15</v>
      </c>
      <c r="H24" s="171">
        <v>1</v>
      </c>
      <c r="I24" s="228">
        <v>7.5798611111111108E-2</v>
      </c>
      <c r="J24" s="171"/>
      <c r="K24" s="172"/>
      <c r="L24" s="171"/>
      <c r="M24" s="145">
        <f t="shared" si="0"/>
        <v>1</v>
      </c>
      <c r="N24" s="236"/>
    </row>
    <row r="25" spans="1:15">
      <c r="A25" s="144"/>
      <c r="B25" s="166" t="s">
        <v>345</v>
      </c>
      <c r="C25" s="166" t="s">
        <v>144</v>
      </c>
      <c r="D25" s="166" t="s">
        <v>26</v>
      </c>
      <c r="E25" s="145">
        <v>20</v>
      </c>
      <c r="F25" s="171"/>
      <c r="G25" s="146"/>
      <c r="H25" s="171"/>
      <c r="I25" s="228">
        <v>4.9305555555555554E-2</v>
      </c>
      <c r="J25" s="171"/>
      <c r="K25" s="172"/>
      <c r="L25" s="171"/>
      <c r="M25" s="145">
        <f t="shared" si="0"/>
        <v>0</v>
      </c>
      <c r="N25" s="236" t="s">
        <v>692</v>
      </c>
    </row>
    <row r="26" spans="1:15">
      <c r="A26" s="174"/>
      <c r="B26" s="166" t="s">
        <v>496</v>
      </c>
      <c r="C26" s="166" t="s">
        <v>497</v>
      </c>
      <c r="D26" s="166" t="s">
        <v>31</v>
      </c>
      <c r="E26" s="145">
        <v>23</v>
      </c>
      <c r="F26" s="171"/>
      <c r="G26" s="146"/>
      <c r="H26" s="171"/>
      <c r="I26" s="228">
        <v>5.1030092592592592E-2</v>
      </c>
      <c r="J26" s="171"/>
      <c r="K26" s="172"/>
      <c r="L26" s="171"/>
      <c r="M26" s="145">
        <f t="shared" si="0"/>
        <v>0</v>
      </c>
      <c r="N26" s="145"/>
    </row>
    <row r="27" spans="1:15">
      <c r="A27" s="174"/>
      <c r="B27" s="166" t="s">
        <v>478</v>
      </c>
      <c r="C27" s="166" t="s">
        <v>84</v>
      </c>
      <c r="D27" s="166" t="s">
        <v>26</v>
      </c>
      <c r="E27" s="145">
        <v>16</v>
      </c>
      <c r="F27" s="171"/>
      <c r="G27" s="146"/>
      <c r="H27" s="171"/>
      <c r="I27" s="228">
        <v>5.347222222222222E-2</v>
      </c>
      <c r="J27" s="171"/>
      <c r="K27" s="172"/>
      <c r="L27" s="171"/>
      <c r="M27" s="145">
        <f t="shared" si="0"/>
        <v>0</v>
      </c>
      <c r="N27" s="145"/>
    </row>
    <row r="28" spans="1:15">
      <c r="A28" s="174"/>
      <c r="B28" s="166" t="s">
        <v>681</v>
      </c>
      <c r="C28" s="166" t="s">
        <v>141</v>
      </c>
      <c r="D28" s="166" t="s">
        <v>26</v>
      </c>
      <c r="E28" s="145"/>
      <c r="F28" s="171"/>
      <c r="G28" s="146"/>
      <c r="H28" s="171"/>
      <c r="I28" s="228">
        <v>5.347222222222222E-2</v>
      </c>
      <c r="J28" s="171"/>
      <c r="K28" s="172"/>
      <c r="L28" s="171"/>
      <c r="M28" s="145">
        <f t="shared" si="0"/>
        <v>0</v>
      </c>
      <c r="N28" s="145"/>
    </row>
    <row r="29" spans="1:15">
      <c r="A29" s="144"/>
      <c r="B29" s="166" t="s">
        <v>78</v>
      </c>
      <c r="C29" s="166" t="s">
        <v>25</v>
      </c>
      <c r="D29" s="166" t="s">
        <v>475</v>
      </c>
      <c r="E29" s="145">
        <v>18</v>
      </c>
      <c r="F29" s="171"/>
      <c r="G29" s="146"/>
      <c r="H29" s="171"/>
      <c r="I29" s="228">
        <v>5.932870370370371E-2</v>
      </c>
      <c r="J29" s="171"/>
      <c r="K29" s="172"/>
      <c r="L29" s="171"/>
      <c r="M29" s="145">
        <f t="shared" si="0"/>
        <v>0</v>
      </c>
      <c r="N29" s="145"/>
    </row>
    <row r="30" spans="1:15">
      <c r="A30" s="144"/>
      <c r="B30" s="166" t="s">
        <v>100</v>
      </c>
      <c r="C30" s="166" t="s">
        <v>101</v>
      </c>
      <c r="D30" s="166" t="s">
        <v>26</v>
      </c>
      <c r="E30" s="145">
        <v>24</v>
      </c>
      <c r="F30" s="171"/>
      <c r="G30" s="146"/>
      <c r="H30" s="171"/>
      <c r="I30" s="228">
        <v>6.1805555555555558E-2</v>
      </c>
      <c r="J30" s="171"/>
      <c r="K30" s="172"/>
      <c r="L30" s="171"/>
      <c r="M30" s="145">
        <f t="shared" si="0"/>
        <v>0</v>
      </c>
      <c r="N30" s="145"/>
    </row>
    <row r="31" spans="1:15">
      <c r="A31" s="174"/>
      <c r="B31" s="166" t="s">
        <v>667</v>
      </c>
      <c r="C31" s="166" t="s">
        <v>55</v>
      </c>
      <c r="D31" s="166" t="s">
        <v>475</v>
      </c>
      <c r="E31" s="145"/>
      <c r="F31" s="171"/>
      <c r="G31" s="146"/>
      <c r="H31" s="171"/>
      <c r="I31" s="228">
        <v>7.12037037037037E-2</v>
      </c>
      <c r="J31" s="171"/>
      <c r="K31" s="172"/>
      <c r="L31" s="171"/>
      <c r="M31" s="145">
        <f t="shared" si="0"/>
        <v>0</v>
      </c>
      <c r="N31" s="145"/>
      <c r="O31" s="152"/>
    </row>
    <row r="32" spans="1:15">
      <c r="A32" s="174"/>
      <c r="B32" s="166" t="s">
        <v>399</v>
      </c>
      <c r="C32" s="166" t="s">
        <v>207</v>
      </c>
      <c r="D32" s="166" t="s">
        <v>475</v>
      </c>
      <c r="E32" s="145">
        <v>25</v>
      </c>
      <c r="F32" s="171"/>
      <c r="G32" s="146"/>
      <c r="H32" s="171"/>
      <c r="I32" s="180"/>
      <c r="J32" s="171"/>
      <c r="K32" s="172"/>
      <c r="L32" s="171"/>
      <c r="M32" s="145">
        <f t="shared" si="0"/>
        <v>0</v>
      </c>
      <c r="N32" s="145"/>
      <c r="O32" s="152"/>
    </row>
    <row r="33" spans="1:15">
      <c r="A33" s="144"/>
      <c r="B33" s="176"/>
      <c r="C33" s="176"/>
      <c r="D33" s="176"/>
      <c r="E33" s="152"/>
      <c r="F33" s="177"/>
      <c r="G33" s="153"/>
      <c r="H33" s="177"/>
      <c r="I33" s="181"/>
      <c r="J33" s="203"/>
      <c r="K33" s="154"/>
      <c r="L33" s="177"/>
      <c r="M33" s="152"/>
      <c r="N33" s="152"/>
      <c r="O33" s="152"/>
    </row>
    <row r="34" spans="1:15">
      <c r="A34" s="144"/>
      <c r="B34" s="176"/>
      <c r="C34" s="176"/>
      <c r="D34" s="176"/>
      <c r="E34" s="152"/>
      <c r="F34" s="177"/>
      <c r="G34" s="153"/>
      <c r="H34" s="177"/>
      <c r="I34" s="181"/>
      <c r="J34" s="177"/>
      <c r="K34" s="154"/>
      <c r="L34" s="177"/>
      <c r="M34" s="152"/>
      <c r="N34" s="152"/>
      <c r="O34" s="152"/>
    </row>
    <row r="35" spans="1:15">
      <c r="A35" s="174"/>
      <c r="B35" s="176"/>
      <c r="C35" s="176"/>
      <c r="D35" s="176"/>
      <c r="E35" s="152"/>
      <c r="F35" s="177"/>
      <c r="G35" s="153"/>
      <c r="H35" s="177"/>
      <c r="I35" s="181"/>
      <c r="J35" s="177"/>
      <c r="K35" s="154"/>
      <c r="L35" s="177"/>
      <c r="M35" s="152"/>
      <c r="N35" s="152"/>
      <c r="O35" s="152"/>
    </row>
    <row r="36" spans="1:15">
      <c r="A36" s="174"/>
      <c r="B36" s="176"/>
      <c r="C36" s="176"/>
      <c r="D36" s="176"/>
      <c r="E36" s="154"/>
      <c r="F36" s="177"/>
      <c r="G36" s="152"/>
      <c r="H36" s="177"/>
      <c r="I36" s="181"/>
      <c r="J36" s="177"/>
      <c r="K36" s="154"/>
      <c r="L36" s="177"/>
      <c r="M36" s="152"/>
      <c r="N36" s="152"/>
      <c r="O36" s="152"/>
    </row>
    <row r="37" spans="1:15">
      <c r="A37" s="144"/>
      <c r="B37" s="176"/>
      <c r="C37" s="176"/>
      <c r="D37" s="176"/>
      <c r="E37" s="152"/>
      <c r="F37" s="177"/>
      <c r="G37" s="153"/>
      <c r="H37" s="177"/>
      <c r="I37" s="181"/>
      <c r="J37" s="177"/>
      <c r="K37" s="154"/>
      <c r="L37" s="177"/>
      <c r="M37" s="152"/>
      <c r="N37" s="152"/>
      <c r="O37" s="152"/>
    </row>
    <row r="38" spans="1:15">
      <c r="A38" s="179"/>
      <c r="B38" s="176"/>
      <c r="C38" s="176"/>
      <c r="D38" s="176"/>
      <c r="E38" s="152"/>
      <c r="F38" s="177"/>
      <c r="G38" s="153"/>
      <c r="H38" s="177"/>
      <c r="I38" s="181"/>
      <c r="J38" s="177"/>
      <c r="K38" s="154"/>
      <c r="L38" s="177"/>
      <c r="M38" s="152"/>
      <c r="N38" s="152"/>
      <c r="O38" s="152"/>
    </row>
    <row r="39" spans="1:15">
      <c r="B39" s="176"/>
      <c r="C39" s="176"/>
      <c r="D39" s="176"/>
      <c r="E39" s="152"/>
      <c r="F39" s="177"/>
      <c r="G39" s="153"/>
      <c r="H39" s="177"/>
      <c r="I39" s="181"/>
      <c r="J39" s="177"/>
      <c r="K39" s="154"/>
      <c r="L39" s="177"/>
      <c r="M39" s="152"/>
      <c r="N39" s="152"/>
      <c r="O39" s="152"/>
    </row>
    <row r="40" spans="1:15">
      <c r="B40" s="176"/>
      <c r="C40" s="176"/>
      <c r="D40" s="176"/>
      <c r="E40" s="152"/>
      <c r="F40" s="177"/>
      <c r="G40" s="153"/>
      <c r="H40" s="177"/>
      <c r="I40" s="181"/>
      <c r="J40" s="177"/>
      <c r="K40" s="154"/>
      <c r="L40" s="177"/>
      <c r="M40" s="152"/>
      <c r="N40" s="152"/>
      <c r="O40" s="152"/>
    </row>
    <row r="41" spans="1:15">
      <c r="B41" s="176"/>
      <c r="C41" s="176"/>
      <c r="D41" s="176"/>
      <c r="E41" s="154"/>
      <c r="F41" s="177"/>
      <c r="G41" s="152"/>
      <c r="H41" s="177"/>
      <c r="I41" s="181"/>
      <c r="J41" s="177"/>
      <c r="K41" s="154"/>
      <c r="L41" s="177"/>
      <c r="M41" s="152"/>
      <c r="N41" s="152"/>
      <c r="O41" s="152"/>
    </row>
    <row r="42" spans="1:15">
      <c r="B42" s="176"/>
      <c r="C42" s="176"/>
      <c r="D42" s="152"/>
      <c r="E42" s="152"/>
      <c r="F42" s="177"/>
      <c r="G42" s="153"/>
      <c r="H42" s="177"/>
      <c r="I42" s="181"/>
      <c r="J42" s="177"/>
      <c r="K42" s="154"/>
      <c r="L42" s="177"/>
      <c r="M42" s="152"/>
      <c r="N42" s="152"/>
      <c r="O42" s="152"/>
    </row>
    <row r="43" spans="1:15">
      <c r="B43" s="176"/>
      <c r="C43" s="176"/>
      <c r="D43" s="176"/>
      <c r="E43" s="152"/>
      <c r="F43" s="177"/>
      <c r="G43" s="153"/>
      <c r="H43" s="177"/>
      <c r="I43" s="181"/>
      <c r="J43" s="177"/>
      <c r="K43" s="154"/>
      <c r="L43" s="177"/>
      <c r="M43" s="152"/>
      <c r="N43" s="152"/>
      <c r="O43" s="152"/>
    </row>
    <row r="44" spans="1:15">
      <c r="B44" s="176"/>
      <c r="C44" s="176"/>
      <c r="D44" s="176"/>
      <c r="E44" s="152"/>
      <c r="F44" s="177"/>
      <c r="G44" s="153"/>
      <c r="H44" s="153"/>
      <c r="I44" s="163"/>
      <c r="J44" s="152"/>
      <c r="K44" s="154"/>
      <c r="L44" s="177"/>
      <c r="M44" s="152"/>
      <c r="N44" s="152"/>
      <c r="O44" s="152"/>
    </row>
    <row r="45" spans="1:15">
      <c r="B45" s="176"/>
      <c r="C45" s="152"/>
      <c r="D45" s="152"/>
      <c r="E45" s="152"/>
      <c r="F45" s="152"/>
      <c r="G45" s="152"/>
      <c r="H45" s="152"/>
      <c r="I45" s="163"/>
      <c r="J45" s="152"/>
      <c r="K45" s="154"/>
      <c r="L45" s="152"/>
      <c r="M45" s="152"/>
      <c r="N45" s="152"/>
      <c r="O45" s="152"/>
    </row>
  </sheetData>
  <sortState ref="B3:N32">
    <sortCondition descending="1" ref="M3:M32"/>
  </sortState>
  <phoneticPr fontId="21" type="noConversion"/>
  <pageMargins left="0.78740157499999996" right="0.78740157499999996" top="0.984251969" bottom="0.984251969" header="0.4921259845" footer="0.4921259845"/>
  <pageSetup paperSize="9" scale="44" orientation="landscape" r:id="rId1"/>
  <headerFooter alignWithMargins="0"/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X70"/>
  <sheetViews>
    <sheetView topLeftCell="B1" zoomScale="60" workbookViewId="0">
      <selection activeCell="O18" sqref="O18"/>
    </sheetView>
  </sheetViews>
  <sheetFormatPr defaultRowHeight="23.25"/>
  <cols>
    <col min="1" max="1" width="4" style="135" hidden="1" customWidth="1"/>
    <col min="2" max="2" width="18.5703125" style="135" customWidth="1"/>
    <col min="3" max="3" width="16.5703125" style="135" customWidth="1"/>
    <col min="4" max="4" width="27.5703125" style="135" customWidth="1"/>
    <col min="5" max="5" width="9.140625" style="135" hidden="1" customWidth="1"/>
    <col min="6" max="6" width="12.140625" style="135" customWidth="1"/>
    <col min="7" max="7" width="9.140625" style="135"/>
    <col min="8" max="8" width="12.85546875" style="135" customWidth="1"/>
    <col min="9" max="9" width="9.140625" style="135"/>
    <col min="10" max="10" width="14.5703125" style="159" customWidth="1"/>
    <col min="11" max="11" width="10.140625" style="135" customWidth="1"/>
    <col min="12" max="12" width="15.5703125" style="135" customWidth="1"/>
    <col min="13" max="13" width="10.140625" style="135" customWidth="1"/>
    <col min="14" max="14" width="14" style="135" customWidth="1"/>
    <col min="15" max="15" width="17.42578125" style="135" customWidth="1"/>
    <col min="16" max="19" width="9.140625" style="135"/>
    <col min="20" max="20" width="5.140625" style="135" customWidth="1"/>
    <col min="21" max="21" width="14.85546875" style="135" customWidth="1"/>
    <col min="22" max="22" width="11.42578125" style="135" customWidth="1"/>
    <col min="23" max="23" width="19.28515625" style="135" customWidth="1"/>
    <col min="24" max="16384" width="9.140625" style="135"/>
  </cols>
  <sheetData>
    <row r="1" spans="1:24">
      <c r="A1" s="133"/>
      <c r="B1" s="134" t="s">
        <v>518</v>
      </c>
      <c r="C1" s="134"/>
      <c r="D1" s="134"/>
      <c r="X1" s="133"/>
    </row>
    <row r="2" spans="1:24">
      <c r="A2" s="136"/>
      <c r="B2" s="137" t="s">
        <v>0</v>
      </c>
      <c r="C2" s="137" t="s">
        <v>1</v>
      </c>
      <c r="D2" s="244" t="s">
        <v>2</v>
      </c>
      <c r="E2" s="244"/>
      <c r="F2" s="138" t="s">
        <v>366</v>
      </c>
      <c r="G2" s="139" t="s">
        <v>367</v>
      </c>
      <c r="H2" s="138" t="s">
        <v>370</v>
      </c>
      <c r="I2" s="140" t="s">
        <v>367</v>
      </c>
      <c r="J2" s="230" t="s">
        <v>679</v>
      </c>
      <c r="K2" s="141" t="s">
        <v>367</v>
      </c>
      <c r="L2" s="142" t="s">
        <v>397</v>
      </c>
      <c r="M2" s="141" t="s">
        <v>367</v>
      </c>
      <c r="N2" s="138" t="s">
        <v>368</v>
      </c>
      <c r="O2" s="143" t="s">
        <v>371</v>
      </c>
      <c r="X2" s="133"/>
    </row>
    <row r="3" spans="1:24">
      <c r="A3" s="144"/>
      <c r="B3" s="136" t="s">
        <v>61</v>
      </c>
      <c r="C3" s="136" t="s">
        <v>3</v>
      </c>
      <c r="D3" s="136" t="s">
        <v>26</v>
      </c>
      <c r="E3" s="145"/>
      <c r="F3" s="146">
        <v>2</v>
      </c>
      <c r="G3" s="147">
        <v>17</v>
      </c>
      <c r="H3" s="146">
        <v>1</v>
      </c>
      <c r="I3" s="147">
        <v>20</v>
      </c>
      <c r="J3" s="228">
        <v>2.90162037037037E-2</v>
      </c>
      <c r="K3" s="147">
        <v>20</v>
      </c>
      <c r="L3" s="148"/>
      <c r="M3" s="147"/>
      <c r="N3" s="146">
        <f t="shared" ref="N3:N25" si="0">G3+I3+K3</f>
        <v>57</v>
      </c>
      <c r="O3" s="175" t="s">
        <v>564</v>
      </c>
      <c r="X3" s="133"/>
    </row>
    <row r="4" spans="1:24">
      <c r="A4" s="144"/>
      <c r="B4" s="136" t="s">
        <v>92</v>
      </c>
      <c r="C4" s="136" t="s">
        <v>521</v>
      </c>
      <c r="D4" s="136" t="s">
        <v>31</v>
      </c>
      <c r="E4" s="145"/>
      <c r="F4" s="146">
        <v>5</v>
      </c>
      <c r="G4" s="147">
        <v>11</v>
      </c>
      <c r="H4" s="146">
        <v>2</v>
      </c>
      <c r="I4" s="147">
        <v>17</v>
      </c>
      <c r="J4" s="228">
        <v>3.5868055555555556E-2</v>
      </c>
      <c r="K4" s="147">
        <v>13</v>
      </c>
      <c r="L4" s="148"/>
      <c r="M4" s="147"/>
      <c r="N4" s="146">
        <f t="shared" si="0"/>
        <v>41</v>
      </c>
      <c r="O4" s="175" t="s">
        <v>565</v>
      </c>
      <c r="X4" s="133"/>
    </row>
    <row r="5" spans="1:24">
      <c r="A5" s="144"/>
      <c r="B5" s="136" t="s">
        <v>75</v>
      </c>
      <c r="C5" s="136" t="s">
        <v>48</v>
      </c>
      <c r="D5" s="136" t="s">
        <v>475</v>
      </c>
      <c r="E5" s="145"/>
      <c r="F5" s="146">
        <v>1</v>
      </c>
      <c r="G5" s="147">
        <v>20</v>
      </c>
      <c r="H5" s="146">
        <v>11</v>
      </c>
      <c r="I5" s="147">
        <v>5</v>
      </c>
      <c r="J5" s="228">
        <v>3.9340277777777773E-2</v>
      </c>
      <c r="K5" s="147">
        <v>7</v>
      </c>
      <c r="L5" s="148"/>
      <c r="M5" s="147"/>
      <c r="N5" s="146">
        <f t="shared" si="0"/>
        <v>32</v>
      </c>
      <c r="O5" s="175" t="s">
        <v>571</v>
      </c>
      <c r="X5" s="133"/>
    </row>
    <row r="6" spans="1:24">
      <c r="A6" s="144"/>
      <c r="B6" s="136" t="s">
        <v>82</v>
      </c>
      <c r="C6" s="136" t="s">
        <v>81</v>
      </c>
      <c r="D6" s="136" t="s">
        <v>475</v>
      </c>
      <c r="E6" s="145"/>
      <c r="F6" s="146">
        <v>3</v>
      </c>
      <c r="G6" s="147">
        <v>15</v>
      </c>
      <c r="H6" s="146">
        <v>5</v>
      </c>
      <c r="I6" s="147">
        <v>11</v>
      </c>
      <c r="J6" s="228">
        <v>4.3101851851851856E-2</v>
      </c>
      <c r="K6" s="147">
        <v>6</v>
      </c>
      <c r="L6" s="148"/>
      <c r="M6" s="147"/>
      <c r="N6" s="146">
        <f t="shared" si="0"/>
        <v>32</v>
      </c>
      <c r="O6" s="175"/>
      <c r="X6" s="133"/>
    </row>
    <row r="7" spans="1:24">
      <c r="A7" s="144"/>
      <c r="B7" s="136" t="s">
        <v>524</v>
      </c>
      <c r="C7" s="136" t="s">
        <v>124</v>
      </c>
      <c r="D7" s="136" t="s">
        <v>31</v>
      </c>
      <c r="E7" s="145"/>
      <c r="F7" s="146">
        <v>12</v>
      </c>
      <c r="G7" s="147">
        <v>4</v>
      </c>
      <c r="H7" s="146">
        <v>9</v>
      </c>
      <c r="I7" s="147">
        <v>7</v>
      </c>
      <c r="J7" s="228">
        <v>3.1516203703703706E-2</v>
      </c>
      <c r="K7" s="147">
        <v>17</v>
      </c>
      <c r="L7" s="148"/>
      <c r="M7" s="147"/>
      <c r="N7" s="146">
        <f t="shared" si="0"/>
        <v>28</v>
      </c>
      <c r="O7" s="175" t="s">
        <v>567</v>
      </c>
      <c r="X7" s="133"/>
    </row>
    <row r="8" spans="1:24">
      <c r="A8" s="144"/>
      <c r="B8" s="136" t="s">
        <v>87</v>
      </c>
      <c r="C8" s="136" t="s">
        <v>13</v>
      </c>
      <c r="D8" s="136" t="s">
        <v>31</v>
      </c>
      <c r="E8" s="145"/>
      <c r="F8" s="146">
        <v>6</v>
      </c>
      <c r="G8" s="147">
        <v>10</v>
      </c>
      <c r="H8" s="146">
        <v>3</v>
      </c>
      <c r="I8" s="147">
        <v>15</v>
      </c>
      <c r="J8" s="160"/>
      <c r="K8" s="147"/>
      <c r="L8" s="148"/>
      <c r="M8" s="147"/>
      <c r="N8" s="146">
        <f t="shared" si="0"/>
        <v>25</v>
      </c>
      <c r="O8" s="175" t="s">
        <v>568</v>
      </c>
      <c r="X8" s="133"/>
    </row>
    <row r="9" spans="1:24">
      <c r="A9" s="144"/>
      <c r="B9" s="136" t="s">
        <v>514</v>
      </c>
      <c r="C9" s="136" t="s">
        <v>59</v>
      </c>
      <c r="D9" s="136" t="s">
        <v>475</v>
      </c>
      <c r="E9" s="145"/>
      <c r="F9" s="146">
        <v>7</v>
      </c>
      <c r="G9" s="147">
        <v>9</v>
      </c>
      <c r="H9" s="146">
        <v>4</v>
      </c>
      <c r="I9" s="147">
        <v>13</v>
      </c>
      <c r="J9" s="228">
        <v>5.0844907407407408E-2</v>
      </c>
      <c r="K9" s="147">
        <v>2</v>
      </c>
      <c r="L9" s="148"/>
      <c r="M9" s="147"/>
      <c r="N9" s="146">
        <f t="shared" si="0"/>
        <v>24</v>
      </c>
      <c r="O9" s="175" t="s">
        <v>569</v>
      </c>
      <c r="X9" s="133"/>
    </row>
    <row r="10" spans="1:24">
      <c r="A10" s="149"/>
      <c r="B10" s="136" t="s">
        <v>166</v>
      </c>
      <c r="C10" s="136" t="s">
        <v>525</v>
      </c>
      <c r="D10" s="136" t="s">
        <v>31</v>
      </c>
      <c r="E10" s="145"/>
      <c r="F10" s="146">
        <v>13</v>
      </c>
      <c r="G10" s="147">
        <v>3</v>
      </c>
      <c r="H10" s="146">
        <v>14</v>
      </c>
      <c r="I10" s="147">
        <v>2</v>
      </c>
      <c r="J10" s="228">
        <v>3.5648148148148151E-2</v>
      </c>
      <c r="K10" s="147">
        <v>15</v>
      </c>
      <c r="L10" s="148"/>
      <c r="M10" s="147"/>
      <c r="N10" s="146">
        <f t="shared" si="0"/>
        <v>20</v>
      </c>
      <c r="O10" s="175" t="s">
        <v>572</v>
      </c>
      <c r="X10" s="133"/>
    </row>
    <row r="11" spans="1:24">
      <c r="A11" s="149"/>
      <c r="B11" s="136" t="s">
        <v>71</v>
      </c>
      <c r="C11" s="136" t="s">
        <v>72</v>
      </c>
      <c r="D11" s="136" t="s">
        <v>34</v>
      </c>
      <c r="E11" s="145"/>
      <c r="F11" s="146">
        <v>15</v>
      </c>
      <c r="G11" s="147">
        <v>1</v>
      </c>
      <c r="H11" s="146">
        <v>8</v>
      </c>
      <c r="I11" s="147">
        <v>8</v>
      </c>
      <c r="J11" s="228">
        <v>3.6851851851851851E-2</v>
      </c>
      <c r="K11" s="147">
        <v>10</v>
      </c>
      <c r="L11" s="148"/>
      <c r="M11" s="147"/>
      <c r="N11" s="146">
        <f t="shared" si="0"/>
        <v>19</v>
      </c>
      <c r="O11" s="175" t="s">
        <v>566</v>
      </c>
      <c r="X11" s="133"/>
    </row>
    <row r="12" spans="1:24">
      <c r="A12" s="149"/>
      <c r="B12" s="136" t="s">
        <v>128</v>
      </c>
      <c r="C12" s="136" t="s">
        <v>50</v>
      </c>
      <c r="D12" s="136" t="s">
        <v>338</v>
      </c>
      <c r="E12" s="145"/>
      <c r="F12" s="146"/>
      <c r="G12" s="147"/>
      <c r="H12" s="146">
        <v>6</v>
      </c>
      <c r="I12" s="147">
        <v>10</v>
      </c>
      <c r="J12" s="228">
        <v>3.8969907407407404E-2</v>
      </c>
      <c r="K12" s="147">
        <v>8</v>
      </c>
      <c r="L12" s="148"/>
      <c r="M12" s="147"/>
      <c r="N12" s="146">
        <f t="shared" si="0"/>
        <v>18</v>
      </c>
      <c r="O12" s="175" t="s">
        <v>574</v>
      </c>
      <c r="X12" s="133"/>
    </row>
    <row r="13" spans="1:24">
      <c r="A13" s="144"/>
      <c r="B13" s="136" t="s">
        <v>60</v>
      </c>
      <c r="C13" s="136" t="s">
        <v>3</v>
      </c>
      <c r="D13" s="136" t="s">
        <v>26</v>
      </c>
      <c r="E13" s="145"/>
      <c r="F13" s="146">
        <v>8</v>
      </c>
      <c r="G13" s="147">
        <v>8</v>
      </c>
      <c r="H13" s="146">
        <v>7</v>
      </c>
      <c r="I13" s="147">
        <v>9</v>
      </c>
      <c r="J13" s="228">
        <v>7.7037037037037029E-2</v>
      </c>
      <c r="K13" s="147"/>
      <c r="L13" s="148"/>
      <c r="M13" s="147"/>
      <c r="N13" s="146">
        <f t="shared" si="0"/>
        <v>17</v>
      </c>
      <c r="O13" s="175" t="s">
        <v>573</v>
      </c>
      <c r="X13" s="133"/>
    </row>
    <row r="14" spans="1:24">
      <c r="A14" s="149"/>
      <c r="B14" s="136" t="s">
        <v>519</v>
      </c>
      <c r="C14" s="136" t="s">
        <v>520</v>
      </c>
      <c r="D14" s="136" t="s">
        <v>475</v>
      </c>
      <c r="E14" s="145"/>
      <c r="F14" s="146">
        <v>4</v>
      </c>
      <c r="G14" s="147">
        <v>13</v>
      </c>
      <c r="H14" s="146">
        <v>12</v>
      </c>
      <c r="I14" s="147">
        <v>4</v>
      </c>
      <c r="J14" s="160"/>
      <c r="K14" s="147"/>
      <c r="L14" s="148"/>
      <c r="M14" s="147"/>
      <c r="N14" s="146">
        <f t="shared" si="0"/>
        <v>17</v>
      </c>
      <c r="O14" s="175"/>
      <c r="X14" s="133"/>
    </row>
    <row r="15" spans="1:24">
      <c r="A15" s="144"/>
      <c r="B15" s="136" t="s">
        <v>94</v>
      </c>
      <c r="C15" s="136" t="s">
        <v>95</v>
      </c>
      <c r="D15" s="136" t="s">
        <v>31</v>
      </c>
      <c r="E15" s="145"/>
      <c r="F15" s="146">
        <v>11</v>
      </c>
      <c r="G15" s="147">
        <v>5</v>
      </c>
      <c r="H15" s="146"/>
      <c r="I15" s="147"/>
      <c r="J15" s="228">
        <v>3.6122685185185181E-2</v>
      </c>
      <c r="K15" s="147">
        <v>11</v>
      </c>
      <c r="L15" s="148"/>
      <c r="M15" s="147"/>
      <c r="N15" s="146">
        <f t="shared" si="0"/>
        <v>16</v>
      </c>
      <c r="O15" s="175" t="s">
        <v>575</v>
      </c>
      <c r="X15" s="133"/>
    </row>
    <row r="16" spans="1:24">
      <c r="A16" s="144"/>
      <c r="B16" s="136" t="s">
        <v>377</v>
      </c>
      <c r="C16" s="136" t="s">
        <v>522</v>
      </c>
      <c r="D16" s="136" t="s">
        <v>31</v>
      </c>
      <c r="E16" s="145"/>
      <c r="F16" s="146">
        <v>9</v>
      </c>
      <c r="G16" s="147">
        <v>7</v>
      </c>
      <c r="H16" s="146">
        <v>10</v>
      </c>
      <c r="I16" s="147">
        <v>6</v>
      </c>
      <c r="J16" s="160"/>
      <c r="K16" s="147"/>
      <c r="L16" s="148"/>
      <c r="M16" s="147"/>
      <c r="N16" s="146">
        <f t="shared" si="0"/>
        <v>13</v>
      </c>
      <c r="O16" s="175" t="s">
        <v>623</v>
      </c>
      <c r="X16" s="133"/>
    </row>
    <row r="17" spans="1:24">
      <c r="A17" s="144"/>
      <c r="B17" s="136" t="s">
        <v>670</v>
      </c>
      <c r="C17" s="136" t="s">
        <v>68</v>
      </c>
      <c r="D17" s="136" t="s">
        <v>31</v>
      </c>
      <c r="E17" s="145"/>
      <c r="F17" s="146"/>
      <c r="G17" s="147"/>
      <c r="H17" s="146"/>
      <c r="I17" s="147"/>
      <c r="J17" s="231">
        <v>3.7650462962962962E-2</v>
      </c>
      <c r="K17" s="147">
        <v>9</v>
      </c>
      <c r="L17" s="148"/>
      <c r="M17" s="147"/>
      <c r="N17" s="146">
        <f t="shared" si="0"/>
        <v>9</v>
      </c>
      <c r="O17" s="175" t="s">
        <v>689</v>
      </c>
      <c r="X17" s="133"/>
    </row>
    <row r="18" spans="1:24">
      <c r="A18" s="149"/>
      <c r="B18" s="136" t="s">
        <v>523</v>
      </c>
      <c r="C18" s="136" t="s">
        <v>165</v>
      </c>
      <c r="D18" s="136" t="s">
        <v>26</v>
      </c>
      <c r="E18" s="145"/>
      <c r="F18" s="146">
        <v>10</v>
      </c>
      <c r="G18" s="147">
        <v>6</v>
      </c>
      <c r="H18" s="146"/>
      <c r="I18" s="147"/>
      <c r="J18" s="228">
        <v>4.9999999999999996E-2</v>
      </c>
      <c r="K18" s="147">
        <v>3</v>
      </c>
      <c r="L18" s="148"/>
      <c r="M18" s="147"/>
      <c r="N18" s="146">
        <f t="shared" si="0"/>
        <v>9</v>
      </c>
      <c r="O18" s="175"/>
      <c r="X18" s="133"/>
    </row>
    <row r="19" spans="1:24">
      <c r="A19" s="144"/>
      <c r="B19" s="136" t="s">
        <v>91</v>
      </c>
      <c r="C19" s="136" t="s">
        <v>76</v>
      </c>
      <c r="D19" s="136" t="s">
        <v>526</v>
      </c>
      <c r="E19" s="145"/>
      <c r="F19" s="146">
        <v>14</v>
      </c>
      <c r="G19" s="147">
        <v>2</v>
      </c>
      <c r="H19" s="146">
        <v>13</v>
      </c>
      <c r="I19" s="147">
        <v>5</v>
      </c>
      <c r="J19" s="228">
        <v>5.2569444444444446E-2</v>
      </c>
      <c r="K19" s="147">
        <v>1</v>
      </c>
      <c r="L19" s="148"/>
      <c r="M19" s="147"/>
      <c r="N19" s="146">
        <f t="shared" si="0"/>
        <v>8</v>
      </c>
      <c r="O19" s="175" t="s">
        <v>576</v>
      </c>
      <c r="X19" s="133"/>
    </row>
    <row r="20" spans="1:24">
      <c r="A20" s="144"/>
      <c r="B20" s="136" t="s">
        <v>96</v>
      </c>
      <c r="C20" s="136" t="s">
        <v>56</v>
      </c>
      <c r="D20" s="136" t="s">
        <v>31</v>
      </c>
      <c r="E20" s="145"/>
      <c r="F20" s="146">
        <v>17</v>
      </c>
      <c r="G20" s="147"/>
      <c r="H20" s="146"/>
      <c r="I20" s="147"/>
      <c r="J20" s="228">
        <v>4.6898148148148154E-2</v>
      </c>
      <c r="K20" s="147">
        <v>5</v>
      </c>
      <c r="L20" s="148"/>
      <c r="M20" s="147"/>
      <c r="N20" s="146">
        <f t="shared" si="0"/>
        <v>5</v>
      </c>
      <c r="O20" s="175" t="s">
        <v>577</v>
      </c>
      <c r="X20" s="133"/>
    </row>
    <row r="21" spans="1:24">
      <c r="A21" s="144"/>
      <c r="B21" s="136" t="s">
        <v>364</v>
      </c>
      <c r="C21" s="136" t="s">
        <v>124</v>
      </c>
      <c r="D21" s="136" t="s">
        <v>475</v>
      </c>
      <c r="E21" s="145"/>
      <c r="F21" s="146">
        <v>19</v>
      </c>
      <c r="G21" s="147"/>
      <c r="H21" s="146">
        <v>16</v>
      </c>
      <c r="I21" s="147"/>
      <c r="J21" s="228">
        <v>4.8622685185185179E-2</v>
      </c>
      <c r="K21" s="147">
        <v>4</v>
      </c>
      <c r="L21" s="148"/>
      <c r="M21" s="147"/>
      <c r="N21" s="146">
        <f t="shared" si="0"/>
        <v>4</v>
      </c>
      <c r="O21" s="175" t="s">
        <v>578</v>
      </c>
      <c r="X21" s="133"/>
    </row>
    <row r="22" spans="1:24">
      <c r="A22" s="144"/>
      <c r="B22" s="136" t="s">
        <v>592</v>
      </c>
      <c r="C22" s="136" t="s">
        <v>77</v>
      </c>
      <c r="D22" s="136" t="s">
        <v>475</v>
      </c>
      <c r="E22" s="145"/>
      <c r="F22" s="146"/>
      <c r="G22" s="147"/>
      <c r="H22" s="146">
        <v>15</v>
      </c>
      <c r="I22" s="147">
        <v>1</v>
      </c>
      <c r="J22" s="228">
        <v>5.8668981481481482E-2</v>
      </c>
      <c r="K22" s="147"/>
      <c r="L22" s="148"/>
      <c r="M22" s="147"/>
      <c r="N22" s="146">
        <f t="shared" si="0"/>
        <v>1</v>
      </c>
      <c r="O22" s="175" t="s">
        <v>691</v>
      </c>
      <c r="X22" s="133"/>
    </row>
    <row r="23" spans="1:24">
      <c r="A23" s="144"/>
      <c r="B23" s="136" t="s">
        <v>339</v>
      </c>
      <c r="C23" s="136" t="s">
        <v>527</v>
      </c>
      <c r="D23" s="136" t="s">
        <v>475</v>
      </c>
      <c r="E23" s="145"/>
      <c r="F23" s="146">
        <v>18</v>
      </c>
      <c r="G23" s="147"/>
      <c r="H23" s="146"/>
      <c r="I23" s="147"/>
      <c r="J23" s="228">
        <v>6.6817129629629629E-2</v>
      </c>
      <c r="K23" s="147"/>
      <c r="L23" s="148"/>
      <c r="M23" s="147"/>
      <c r="N23" s="146">
        <f t="shared" si="0"/>
        <v>0</v>
      </c>
      <c r="O23" s="175" t="s">
        <v>579</v>
      </c>
      <c r="X23" s="133"/>
    </row>
    <row r="24" spans="1:24">
      <c r="A24" s="144"/>
      <c r="B24" s="136" t="s">
        <v>593</v>
      </c>
      <c r="C24" s="136" t="s">
        <v>449</v>
      </c>
      <c r="D24" s="136" t="s">
        <v>26</v>
      </c>
      <c r="E24" s="145"/>
      <c r="F24" s="146"/>
      <c r="G24" s="147"/>
      <c r="H24" s="146">
        <v>17</v>
      </c>
      <c r="I24" s="147"/>
      <c r="J24" s="160"/>
      <c r="K24" s="147"/>
      <c r="L24" s="148"/>
      <c r="M24" s="147"/>
      <c r="N24" s="146">
        <f t="shared" si="0"/>
        <v>0</v>
      </c>
      <c r="O24" s="146"/>
      <c r="X24" s="133"/>
    </row>
    <row r="25" spans="1:24">
      <c r="A25" s="144"/>
      <c r="B25" s="136" t="s">
        <v>378</v>
      </c>
      <c r="C25" s="136" t="s">
        <v>3</v>
      </c>
      <c r="D25" s="136" t="s">
        <v>31</v>
      </c>
      <c r="E25" s="145"/>
      <c r="F25" s="146">
        <v>16</v>
      </c>
      <c r="G25" s="147"/>
      <c r="H25" s="146"/>
      <c r="I25" s="147"/>
      <c r="J25" s="160"/>
      <c r="K25" s="147"/>
      <c r="L25" s="148"/>
      <c r="M25" s="147"/>
      <c r="N25" s="146">
        <f t="shared" si="0"/>
        <v>0</v>
      </c>
      <c r="O25" s="146"/>
      <c r="X25" s="133"/>
    </row>
    <row r="26" spans="1:24">
      <c r="A26" s="144"/>
      <c r="B26" s="205"/>
      <c r="C26" s="205"/>
      <c r="D26" s="205"/>
      <c r="E26" s="206"/>
      <c r="F26" s="182"/>
      <c r="G26" s="207"/>
      <c r="H26" s="182"/>
      <c r="I26" s="207"/>
      <c r="J26" s="208"/>
      <c r="K26" s="207"/>
      <c r="L26" s="209"/>
      <c r="M26" s="207"/>
      <c r="N26" s="182"/>
      <c r="O26" s="182"/>
      <c r="X26" s="133"/>
    </row>
    <row r="27" spans="1:24">
      <c r="A27" s="144"/>
      <c r="B27" s="151"/>
      <c r="C27" s="151"/>
      <c r="D27" s="151"/>
      <c r="E27" s="152"/>
      <c r="F27" s="153"/>
      <c r="G27" s="150"/>
      <c r="H27" s="153"/>
      <c r="I27" s="150"/>
      <c r="J27" s="161"/>
      <c r="K27" s="150"/>
      <c r="L27" s="178"/>
      <c r="M27" s="150"/>
      <c r="N27" s="153"/>
      <c r="O27" s="153"/>
      <c r="X27" s="133"/>
    </row>
    <row r="28" spans="1:24">
      <c r="A28" s="144"/>
      <c r="B28" s="151"/>
      <c r="C28" s="151"/>
      <c r="D28" s="151"/>
      <c r="E28" s="152"/>
      <c r="F28" s="153"/>
      <c r="G28" s="150"/>
      <c r="H28" s="153"/>
      <c r="I28" s="150"/>
      <c r="J28" s="161"/>
      <c r="K28" s="150"/>
      <c r="L28" s="178"/>
      <c r="M28" s="150"/>
      <c r="N28" s="153"/>
      <c r="O28" s="153"/>
      <c r="X28" s="133"/>
    </row>
    <row r="29" spans="1:24">
      <c r="A29" s="144"/>
      <c r="B29" s="151"/>
      <c r="C29" s="151"/>
      <c r="D29" s="151"/>
      <c r="E29" s="152"/>
      <c r="F29" s="153"/>
      <c r="G29" s="150"/>
      <c r="H29" s="153"/>
      <c r="I29" s="150"/>
      <c r="J29" s="161"/>
      <c r="K29" s="150"/>
      <c r="L29" s="178"/>
      <c r="M29" s="150"/>
      <c r="N29" s="153"/>
      <c r="O29" s="153"/>
      <c r="X29" s="133"/>
    </row>
    <row r="30" spans="1:24">
      <c r="A30" s="149"/>
      <c r="B30" s="151"/>
      <c r="C30" s="151"/>
      <c r="D30" s="151"/>
      <c r="E30" s="152"/>
      <c r="F30" s="152"/>
      <c r="G30" s="150"/>
      <c r="H30" s="153"/>
      <c r="I30" s="150"/>
      <c r="J30" s="161"/>
      <c r="K30" s="150"/>
      <c r="L30" s="154"/>
      <c r="M30" s="155"/>
      <c r="N30" s="152"/>
      <c r="O30" s="152"/>
      <c r="P30" s="152"/>
    </row>
    <row r="31" spans="1:24">
      <c r="A31" s="149"/>
      <c r="B31" s="151"/>
      <c r="C31" s="151"/>
      <c r="D31" s="151"/>
      <c r="E31" s="152"/>
      <c r="F31" s="152"/>
      <c r="G31" s="150"/>
      <c r="H31" s="153"/>
      <c r="I31" s="150"/>
      <c r="J31" s="161"/>
      <c r="K31" s="150"/>
      <c r="L31" s="154"/>
      <c r="M31" s="155"/>
      <c r="N31" s="152"/>
      <c r="O31" s="152"/>
      <c r="P31" s="152"/>
    </row>
    <row r="32" spans="1:24">
      <c r="A32" s="144"/>
      <c r="B32" s="151"/>
      <c r="C32" s="151"/>
      <c r="D32" s="151"/>
      <c r="E32" s="152"/>
      <c r="F32" s="152"/>
      <c r="G32" s="150"/>
      <c r="H32" s="153"/>
      <c r="I32" s="150"/>
      <c r="J32" s="161"/>
      <c r="K32" s="150"/>
      <c r="L32" s="154"/>
      <c r="M32" s="155"/>
      <c r="N32" s="152"/>
      <c r="O32" s="152"/>
      <c r="P32" s="152"/>
    </row>
    <row r="33" spans="1:16">
      <c r="A33" s="144"/>
      <c r="B33" s="151"/>
      <c r="C33" s="151"/>
      <c r="D33" s="151"/>
      <c r="E33" s="152"/>
      <c r="F33" s="152"/>
      <c r="G33" s="150"/>
      <c r="H33" s="153"/>
      <c r="I33" s="150"/>
      <c r="J33" s="161"/>
      <c r="K33" s="150"/>
      <c r="L33" s="154"/>
      <c r="M33" s="155"/>
      <c r="N33" s="152"/>
      <c r="O33" s="152"/>
      <c r="P33" s="152"/>
    </row>
    <row r="34" spans="1:16">
      <c r="A34" s="149"/>
      <c r="B34" s="151"/>
      <c r="C34" s="151"/>
      <c r="D34" s="151"/>
      <c r="E34" s="152"/>
      <c r="F34" s="152"/>
      <c r="G34" s="150"/>
      <c r="H34" s="153"/>
      <c r="I34" s="150"/>
      <c r="J34" s="161"/>
      <c r="K34" s="150"/>
      <c r="L34" s="154"/>
      <c r="M34" s="155"/>
      <c r="N34" s="152"/>
      <c r="O34" s="152"/>
      <c r="P34" s="152"/>
    </row>
    <row r="35" spans="1:16">
      <c r="A35" s="149"/>
      <c r="B35" s="151"/>
      <c r="C35" s="151"/>
      <c r="D35" s="151"/>
      <c r="E35" s="154"/>
      <c r="F35" s="152"/>
      <c r="G35" s="150"/>
      <c r="H35" s="153"/>
      <c r="I35" s="150"/>
      <c r="J35" s="161"/>
      <c r="K35" s="150"/>
      <c r="L35" s="154"/>
      <c r="M35" s="155"/>
      <c r="N35" s="152"/>
      <c r="O35" s="152"/>
      <c r="P35" s="152"/>
    </row>
    <row r="36" spans="1:16">
      <c r="A36" s="149"/>
      <c r="B36" s="151"/>
      <c r="C36" s="151"/>
      <c r="D36" s="151"/>
      <c r="E36" s="152"/>
      <c r="F36" s="152"/>
      <c r="G36" s="150"/>
      <c r="H36" s="153"/>
      <c r="I36" s="150"/>
      <c r="J36" s="161"/>
      <c r="K36" s="150"/>
      <c r="L36" s="154"/>
      <c r="M36" s="155"/>
      <c r="N36" s="152"/>
      <c r="O36" s="152"/>
      <c r="P36" s="152"/>
    </row>
    <row r="37" spans="1:16">
      <c r="A37" s="144"/>
      <c r="B37" s="151"/>
      <c r="C37" s="151"/>
      <c r="D37" s="151"/>
      <c r="E37" s="152"/>
      <c r="F37" s="152"/>
      <c r="G37" s="150"/>
      <c r="H37" s="153"/>
      <c r="I37" s="150"/>
      <c r="J37" s="161"/>
      <c r="K37" s="150"/>
      <c r="L37" s="154"/>
      <c r="M37" s="155"/>
      <c r="N37" s="152"/>
      <c r="O37" s="152"/>
      <c r="P37" s="152"/>
    </row>
    <row r="38" spans="1:16">
      <c r="A38" s="144"/>
      <c r="B38" s="151"/>
      <c r="C38" s="151"/>
      <c r="D38" s="151"/>
      <c r="E38" s="152"/>
      <c r="F38" s="152"/>
      <c r="G38" s="150"/>
      <c r="H38" s="153"/>
      <c r="I38" s="150"/>
      <c r="J38" s="161"/>
      <c r="K38" s="150"/>
      <c r="L38" s="154"/>
      <c r="M38" s="155"/>
      <c r="N38" s="152"/>
      <c r="O38" s="152"/>
      <c r="P38" s="152"/>
    </row>
    <row r="39" spans="1:16">
      <c r="A39" s="149"/>
      <c r="B39" s="151"/>
      <c r="C39" s="151"/>
      <c r="D39" s="151"/>
      <c r="E39" s="154"/>
      <c r="F39" s="152"/>
      <c r="G39" s="150"/>
      <c r="H39" s="153"/>
      <c r="I39" s="150"/>
      <c r="J39" s="161"/>
      <c r="K39" s="150"/>
      <c r="L39" s="154"/>
      <c r="M39" s="155"/>
      <c r="N39" s="152"/>
      <c r="O39" s="152"/>
      <c r="P39" s="152"/>
    </row>
    <row r="40" spans="1:16">
      <c r="A40" s="149"/>
      <c r="B40" s="151"/>
      <c r="C40" s="151"/>
      <c r="D40" s="151"/>
      <c r="E40" s="152"/>
      <c r="F40" s="152"/>
      <c r="G40" s="150"/>
      <c r="H40" s="153"/>
      <c r="I40" s="150"/>
      <c r="J40" s="161"/>
      <c r="K40" s="150"/>
      <c r="L40" s="154"/>
      <c r="M40" s="155"/>
      <c r="N40" s="152"/>
      <c r="O40" s="152"/>
      <c r="P40" s="152"/>
    </row>
    <row r="41" spans="1:16">
      <c r="A41" s="144"/>
      <c r="B41" s="151"/>
      <c r="C41" s="151"/>
      <c r="D41" s="151"/>
      <c r="E41" s="152"/>
      <c r="F41" s="152"/>
      <c r="G41" s="150"/>
      <c r="H41" s="153"/>
      <c r="I41" s="150"/>
      <c r="J41" s="161"/>
      <c r="K41" s="150"/>
      <c r="L41" s="154"/>
      <c r="M41" s="155"/>
      <c r="N41" s="152"/>
      <c r="O41" s="152"/>
      <c r="P41" s="152"/>
    </row>
    <row r="42" spans="1:16">
      <c r="A42" s="144"/>
      <c r="B42" s="151"/>
      <c r="C42" s="151"/>
      <c r="D42" s="151"/>
      <c r="E42" s="152"/>
      <c r="F42" s="152"/>
      <c r="G42" s="150"/>
      <c r="H42" s="153"/>
      <c r="I42" s="150"/>
      <c r="J42" s="161"/>
      <c r="K42" s="150"/>
      <c r="L42" s="154"/>
      <c r="M42" s="155"/>
      <c r="N42" s="152"/>
      <c r="O42" s="152"/>
      <c r="P42" s="152"/>
    </row>
    <row r="43" spans="1:16">
      <c r="A43" s="144"/>
      <c r="B43" s="151"/>
      <c r="C43" s="151"/>
      <c r="D43" s="151"/>
      <c r="E43" s="154"/>
      <c r="F43" s="152"/>
      <c r="G43" s="150"/>
      <c r="H43" s="153"/>
      <c r="I43" s="150"/>
      <c r="J43" s="161"/>
      <c r="K43" s="150"/>
      <c r="L43" s="154"/>
      <c r="M43" s="155"/>
      <c r="N43" s="152"/>
      <c r="O43" s="152"/>
      <c r="P43" s="152"/>
    </row>
    <row r="44" spans="1:16">
      <c r="A44" s="144"/>
      <c r="B44" s="151"/>
      <c r="C44" s="151"/>
      <c r="D44" s="151"/>
      <c r="E44" s="152"/>
      <c r="F44" s="152"/>
      <c r="G44" s="150"/>
      <c r="H44" s="153"/>
      <c r="I44" s="150"/>
      <c r="J44" s="161"/>
      <c r="K44" s="150"/>
      <c r="L44" s="154"/>
      <c r="M44" s="155"/>
      <c r="N44" s="152"/>
      <c r="O44" s="152"/>
      <c r="P44" s="152"/>
    </row>
    <row r="45" spans="1:16">
      <c r="A45" s="156"/>
      <c r="B45" s="151"/>
      <c r="C45" s="151"/>
      <c r="D45" s="151"/>
      <c r="E45" s="152"/>
      <c r="F45" s="152"/>
      <c r="G45" s="150"/>
      <c r="H45" s="153"/>
      <c r="I45" s="150"/>
      <c r="J45" s="161"/>
      <c r="K45" s="150"/>
      <c r="L45" s="154"/>
      <c r="M45" s="155"/>
      <c r="N45" s="152"/>
      <c r="O45" s="152"/>
      <c r="P45" s="152"/>
    </row>
    <row r="46" spans="1:16">
      <c r="A46" s="156"/>
      <c r="B46" s="151"/>
      <c r="C46" s="151"/>
      <c r="D46" s="151"/>
      <c r="E46" s="152"/>
      <c r="F46" s="152"/>
      <c r="G46" s="150"/>
      <c r="H46" s="152"/>
      <c r="I46" s="150"/>
      <c r="J46" s="161"/>
      <c r="K46" s="150"/>
      <c r="L46" s="154"/>
      <c r="M46" s="155"/>
      <c r="N46" s="152"/>
      <c r="O46" s="152"/>
      <c r="P46" s="152"/>
    </row>
    <row r="47" spans="1:16">
      <c r="A47" s="149"/>
      <c r="B47" s="151"/>
      <c r="C47" s="151"/>
      <c r="D47" s="151"/>
      <c r="E47" s="152"/>
      <c r="F47" s="152"/>
      <c r="G47" s="150"/>
      <c r="H47" s="153"/>
      <c r="I47" s="150"/>
      <c r="J47" s="161"/>
      <c r="K47" s="150"/>
      <c r="L47" s="154"/>
      <c r="M47" s="155"/>
      <c r="N47" s="152"/>
      <c r="O47" s="152"/>
      <c r="P47" s="152"/>
    </row>
    <row r="48" spans="1:16">
      <c r="A48" s="157"/>
      <c r="B48" s="151"/>
      <c r="C48" s="151"/>
      <c r="D48" s="151"/>
      <c r="E48" s="152"/>
      <c r="F48" s="152"/>
      <c r="G48" s="150"/>
      <c r="H48" s="152"/>
      <c r="I48" s="150"/>
      <c r="J48" s="161"/>
      <c r="K48" s="150"/>
      <c r="L48" s="154"/>
      <c r="M48" s="155"/>
      <c r="N48" s="152"/>
      <c r="O48" s="152"/>
      <c r="P48" s="152"/>
    </row>
    <row r="49" spans="1:16">
      <c r="A49" s="158"/>
      <c r="B49" s="151"/>
      <c r="C49" s="151"/>
      <c r="D49" s="151"/>
      <c r="E49" s="152"/>
      <c r="F49" s="152"/>
      <c r="G49" s="150"/>
      <c r="H49" s="153"/>
      <c r="I49" s="150"/>
      <c r="J49" s="161"/>
      <c r="K49" s="150"/>
      <c r="L49" s="154"/>
      <c r="M49" s="155"/>
      <c r="N49" s="152"/>
      <c r="O49" s="152"/>
      <c r="P49" s="152"/>
    </row>
    <row r="50" spans="1:16">
      <c r="A50" s="158"/>
      <c r="B50" s="151"/>
      <c r="C50" s="151"/>
      <c r="D50" s="151"/>
      <c r="E50" s="152"/>
      <c r="F50" s="152"/>
      <c r="G50" s="150"/>
      <c r="H50" s="152"/>
      <c r="I50" s="150"/>
      <c r="J50" s="161"/>
      <c r="K50" s="150"/>
      <c r="L50" s="154"/>
      <c r="M50" s="155"/>
      <c r="N50" s="152"/>
      <c r="O50" s="152"/>
      <c r="P50" s="152"/>
    </row>
    <row r="51" spans="1:16">
      <c r="A51" s="158"/>
      <c r="B51" s="151"/>
      <c r="C51" s="151"/>
      <c r="D51" s="151"/>
      <c r="E51" s="152"/>
      <c r="F51" s="152"/>
      <c r="G51" s="150"/>
      <c r="H51" s="153"/>
      <c r="I51" s="150"/>
      <c r="J51" s="161"/>
      <c r="K51" s="150"/>
      <c r="L51" s="154"/>
      <c r="M51" s="155"/>
      <c r="N51" s="152"/>
      <c r="O51" s="152"/>
      <c r="P51" s="152"/>
    </row>
    <row r="52" spans="1:16">
      <c r="A52" s="158"/>
      <c r="B52" s="151"/>
      <c r="C52" s="151"/>
      <c r="D52" s="151"/>
      <c r="E52" s="152"/>
      <c r="F52" s="152"/>
      <c r="G52" s="150"/>
      <c r="H52" s="153"/>
      <c r="I52" s="150"/>
      <c r="J52" s="161"/>
      <c r="K52" s="150"/>
      <c r="L52" s="154"/>
      <c r="M52" s="155"/>
      <c r="N52" s="152"/>
      <c r="O52" s="152"/>
      <c r="P52" s="152"/>
    </row>
    <row r="53" spans="1:16">
      <c r="A53" s="158"/>
      <c r="B53" s="151"/>
      <c r="C53" s="151"/>
      <c r="D53" s="151"/>
      <c r="E53" s="152"/>
      <c r="F53" s="152"/>
      <c r="G53" s="150"/>
      <c r="H53" s="153"/>
      <c r="I53" s="150"/>
      <c r="J53" s="161"/>
      <c r="K53" s="150"/>
      <c r="L53" s="154"/>
      <c r="M53" s="155"/>
      <c r="N53" s="152"/>
      <c r="O53" s="152"/>
      <c r="P53" s="152"/>
    </row>
    <row r="54" spans="1:16">
      <c r="A54" s="158"/>
      <c r="B54" s="151"/>
      <c r="C54" s="151"/>
      <c r="D54" s="151"/>
      <c r="E54" s="152"/>
      <c r="F54" s="152"/>
      <c r="G54" s="150"/>
      <c r="H54" s="152"/>
      <c r="I54" s="150"/>
      <c r="J54" s="161"/>
      <c r="K54" s="150"/>
      <c r="L54" s="154"/>
      <c r="M54" s="155"/>
      <c r="N54" s="152"/>
      <c r="O54" s="152"/>
      <c r="P54" s="152"/>
    </row>
    <row r="55" spans="1:16">
      <c r="A55" s="151"/>
      <c r="B55" s="151"/>
      <c r="C55" s="151"/>
      <c r="D55" s="151"/>
      <c r="E55" s="154"/>
      <c r="F55" s="152"/>
      <c r="G55" s="150"/>
      <c r="H55" s="153"/>
      <c r="I55" s="150"/>
      <c r="J55" s="161"/>
      <c r="K55" s="150"/>
      <c r="L55" s="154"/>
      <c r="M55" s="155"/>
      <c r="N55" s="152"/>
      <c r="O55" s="152"/>
      <c r="P55" s="152"/>
    </row>
    <row r="56" spans="1:16">
      <c r="A56" s="151"/>
      <c r="B56" s="151"/>
      <c r="C56" s="151"/>
      <c r="D56" s="151"/>
      <c r="E56" s="152"/>
      <c r="F56" s="152"/>
      <c r="G56" s="150"/>
      <c r="H56" s="153"/>
      <c r="I56" s="150"/>
      <c r="J56" s="161"/>
      <c r="K56" s="150"/>
      <c r="L56" s="154"/>
      <c r="M56" s="155"/>
      <c r="N56" s="152"/>
      <c r="O56" s="152"/>
      <c r="P56" s="152"/>
    </row>
    <row r="57" spans="1:16">
      <c r="B57" s="151"/>
      <c r="C57" s="151"/>
      <c r="D57" s="151"/>
      <c r="E57" s="154"/>
      <c r="F57" s="152"/>
      <c r="G57" s="150"/>
      <c r="H57" s="153"/>
      <c r="I57" s="150"/>
      <c r="J57" s="161"/>
      <c r="K57" s="150"/>
      <c r="L57" s="154"/>
      <c r="M57" s="155"/>
      <c r="N57" s="152"/>
      <c r="O57" s="152"/>
      <c r="P57" s="152"/>
    </row>
    <row r="58" spans="1:16">
      <c r="B58" s="151"/>
      <c r="C58" s="151"/>
      <c r="D58" s="151"/>
      <c r="E58" s="153"/>
      <c r="F58" s="153"/>
      <c r="G58" s="153"/>
      <c r="H58" s="153"/>
      <c r="I58" s="153"/>
      <c r="J58" s="162"/>
      <c r="K58" s="153"/>
      <c r="L58" s="154"/>
      <c r="M58" s="153"/>
      <c r="N58" s="153"/>
      <c r="O58" s="153"/>
      <c r="P58" s="152"/>
    </row>
    <row r="59" spans="1:16">
      <c r="B59" s="151"/>
      <c r="C59" s="151"/>
      <c r="D59" s="151"/>
      <c r="E59" s="153"/>
      <c r="F59" s="153"/>
      <c r="G59" s="153"/>
      <c r="H59" s="153"/>
      <c r="I59" s="153"/>
      <c r="J59" s="162"/>
      <c r="K59" s="153"/>
      <c r="L59" s="154"/>
      <c r="M59" s="153"/>
      <c r="N59" s="153"/>
      <c r="O59" s="153"/>
      <c r="P59" s="152"/>
    </row>
    <row r="60" spans="1:16">
      <c r="B60" s="151"/>
      <c r="C60" s="151"/>
      <c r="D60" s="151"/>
      <c r="E60" s="153"/>
      <c r="F60" s="153"/>
      <c r="G60" s="153"/>
      <c r="H60" s="153"/>
      <c r="I60" s="153"/>
      <c r="J60" s="162"/>
      <c r="K60" s="153"/>
      <c r="L60" s="154"/>
      <c r="M60" s="153"/>
      <c r="N60" s="153"/>
      <c r="O60" s="153"/>
      <c r="P60" s="152"/>
    </row>
    <row r="61" spans="1:16">
      <c r="B61" s="151"/>
      <c r="C61" s="151"/>
      <c r="D61" s="151"/>
      <c r="E61" s="153"/>
      <c r="F61" s="153"/>
      <c r="G61" s="153"/>
      <c r="H61" s="153"/>
      <c r="I61" s="153"/>
      <c r="J61" s="162"/>
      <c r="K61" s="153"/>
      <c r="L61" s="154"/>
      <c r="M61" s="153"/>
      <c r="N61" s="153"/>
      <c r="O61" s="153"/>
      <c r="P61" s="152"/>
    </row>
    <row r="62" spans="1:16">
      <c r="B62" s="151"/>
      <c r="C62" s="151"/>
      <c r="D62" s="151"/>
      <c r="E62" s="153"/>
      <c r="F62" s="153"/>
      <c r="G62" s="153"/>
      <c r="H62" s="153"/>
      <c r="I62" s="153"/>
      <c r="J62" s="162"/>
      <c r="K62" s="153"/>
      <c r="L62" s="154"/>
      <c r="M62" s="153"/>
      <c r="N62" s="153"/>
      <c r="O62" s="153"/>
      <c r="P62" s="152"/>
    </row>
    <row r="63" spans="1:16">
      <c r="B63" s="151"/>
      <c r="C63" s="151"/>
      <c r="D63" s="151"/>
      <c r="E63" s="153"/>
      <c r="F63" s="153"/>
      <c r="G63" s="153"/>
      <c r="H63" s="153"/>
      <c r="I63" s="153"/>
      <c r="J63" s="162"/>
      <c r="K63" s="153"/>
      <c r="L63" s="154"/>
      <c r="M63" s="153"/>
      <c r="N63" s="153"/>
      <c r="O63" s="153"/>
      <c r="P63" s="152"/>
    </row>
    <row r="64" spans="1:16">
      <c r="B64" s="151"/>
      <c r="C64" s="151"/>
      <c r="D64" s="151"/>
      <c r="E64" s="153"/>
      <c r="F64" s="153"/>
      <c r="G64" s="153"/>
      <c r="H64" s="153"/>
      <c r="I64" s="153"/>
      <c r="J64" s="162"/>
      <c r="K64" s="153"/>
      <c r="L64" s="154"/>
      <c r="M64" s="153"/>
      <c r="N64" s="153"/>
      <c r="O64" s="153"/>
      <c r="P64" s="152"/>
    </row>
    <row r="65" spans="2:16">
      <c r="B65" s="151"/>
      <c r="C65" s="151"/>
      <c r="D65" s="152"/>
      <c r="E65" s="152"/>
      <c r="F65" s="152"/>
      <c r="G65" s="152"/>
      <c r="H65" s="152"/>
      <c r="I65" s="152"/>
      <c r="J65" s="163"/>
      <c r="K65" s="152"/>
      <c r="L65" s="152"/>
      <c r="M65" s="152"/>
      <c r="N65" s="152"/>
      <c r="O65" s="152"/>
      <c r="P65" s="152"/>
    </row>
    <row r="66" spans="2:16">
      <c r="B66" s="152"/>
      <c r="C66" s="152"/>
      <c r="D66" s="152"/>
      <c r="E66" s="152"/>
      <c r="F66" s="152"/>
      <c r="G66" s="152"/>
      <c r="H66" s="152"/>
      <c r="I66" s="152"/>
      <c r="J66" s="163"/>
      <c r="K66" s="152"/>
      <c r="L66" s="152"/>
      <c r="M66" s="152"/>
      <c r="N66" s="152"/>
      <c r="O66" s="152"/>
      <c r="P66" s="152"/>
    </row>
    <row r="67" spans="2:16">
      <c r="B67" s="152"/>
      <c r="C67" s="152"/>
      <c r="D67" s="152"/>
      <c r="E67" s="152"/>
      <c r="F67" s="152"/>
      <c r="G67" s="152"/>
      <c r="H67" s="152"/>
      <c r="I67" s="152"/>
      <c r="J67" s="163"/>
      <c r="K67" s="152"/>
      <c r="L67" s="152"/>
      <c r="M67" s="152"/>
      <c r="N67" s="152"/>
      <c r="O67" s="152"/>
      <c r="P67" s="152"/>
    </row>
    <row r="68" spans="2:16">
      <c r="B68" s="152"/>
      <c r="C68" s="152"/>
      <c r="D68" s="152"/>
      <c r="E68" s="152"/>
      <c r="F68" s="152"/>
      <c r="G68" s="152"/>
      <c r="H68" s="152"/>
      <c r="I68" s="152"/>
      <c r="J68" s="163"/>
      <c r="K68" s="152"/>
      <c r="L68" s="152"/>
      <c r="M68" s="152"/>
      <c r="N68" s="152"/>
      <c r="O68" s="152"/>
      <c r="P68" s="152"/>
    </row>
    <row r="69" spans="2:16">
      <c r="B69" s="152"/>
      <c r="C69" s="152"/>
      <c r="D69" s="152"/>
      <c r="E69" s="152"/>
      <c r="F69" s="152"/>
      <c r="G69" s="152"/>
      <c r="H69" s="152"/>
      <c r="I69" s="152"/>
      <c r="J69" s="163"/>
      <c r="K69" s="152"/>
      <c r="L69" s="152"/>
      <c r="M69" s="152"/>
      <c r="N69" s="152"/>
      <c r="O69" s="152"/>
      <c r="P69" s="152"/>
    </row>
    <row r="70" spans="2:16">
      <c r="B70" s="152"/>
      <c r="C70" s="152"/>
      <c r="D70" s="152"/>
      <c r="E70" s="152"/>
      <c r="F70" s="152"/>
      <c r="G70" s="152"/>
      <c r="H70" s="152"/>
      <c r="I70" s="152"/>
      <c r="J70" s="163"/>
      <c r="K70" s="152"/>
      <c r="L70" s="152"/>
      <c r="M70" s="152"/>
      <c r="N70" s="152"/>
      <c r="O70" s="152"/>
      <c r="P70" s="152"/>
    </row>
  </sheetData>
  <sortState ref="B3:O26">
    <sortCondition descending="1" ref="N3:N26"/>
  </sortState>
  <mergeCells count="1">
    <mergeCell ref="D2:E2"/>
  </mergeCells>
  <phoneticPr fontId="21" type="noConversion"/>
  <pageMargins left="0.78740157499999996" right="0.78740157499999996" top="0.984251969" bottom="0.984251969" header="0.4921259845" footer="0.4921259845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9"/>
  <sheetViews>
    <sheetView zoomScale="60" workbookViewId="0">
      <selection activeCell="N20" sqref="N20"/>
    </sheetView>
  </sheetViews>
  <sheetFormatPr defaultRowHeight="23.25"/>
  <cols>
    <col min="1" max="1" width="0.140625" style="135" customWidth="1"/>
    <col min="2" max="2" width="18.140625" style="135" customWidth="1"/>
    <col min="3" max="3" width="14.7109375" style="135" customWidth="1"/>
    <col min="4" max="4" width="26" style="135" customWidth="1"/>
    <col min="5" max="5" width="12.7109375" style="135" customWidth="1"/>
    <col min="6" max="6" width="9.140625" style="135"/>
    <col min="7" max="7" width="13.85546875" style="135" customWidth="1"/>
    <col min="8" max="8" width="9.140625" style="135"/>
    <col min="9" max="9" width="16.7109375" style="159" customWidth="1"/>
    <col min="10" max="10" width="12" style="135" customWidth="1"/>
    <col min="11" max="11" width="15.28515625" style="165" customWidth="1"/>
    <col min="12" max="12" width="12" style="135" customWidth="1"/>
    <col min="13" max="13" width="12.7109375" style="135" customWidth="1"/>
    <col min="14" max="14" width="20.7109375" style="135" customWidth="1"/>
    <col min="15" max="16384" width="9.140625" style="135"/>
  </cols>
  <sheetData>
    <row r="1" spans="1:15">
      <c r="B1" s="182" t="s">
        <v>502</v>
      </c>
      <c r="C1" s="182"/>
    </row>
    <row r="2" spans="1:15">
      <c r="A2" s="146"/>
      <c r="B2" s="137" t="s">
        <v>0</v>
      </c>
      <c r="C2" s="137" t="s">
        <v>1</v>
      </c>
      <c r="D2" s="137" t="s">
        <v>2</v>
      </c>
      <c r="E2" s="138" t="s">
        <v>366</v>
      </c>
      <c r="F2" s="167" t="s">
        <v>367</v>
      </c>
      <c r="G2" s="138" t="s">
        <v>370</v>
      </c>
      <c r="H2" s="168" t="s">
        <v>367</v>
      </c>
      <c r="I2" s="230" t="s">
        <v>679</v>
      </c>
      <c r="J2" s="169" t="s">
        <v>367</v>
      </c>
      <c r="K2" s="170" t="s">
        <v>397</v>
      </c>
      <c r="L2" s="169" t="s">
        <v>367</v>
      </c>
      <c r="M2" s="138" t="s">
        <v>368</v>
      </c>
      <c r="N2" s="143" t="s">
        <v>371</v>
      </c>
      <c r="O2" s="183"/>
    </row>
    <row r="3" spans="1:15">
      <c r="A3" s="144"/>
      <c r="B3" s="184" t="s">
        <v>348</v>
      </c>
      <c r="C3" s="184" t="s">
        <v>223</v>
      </c>
      <c r="D3" s="185" t="s">
        <v>31</v>
      </c>
      <c r="E3" s="145">
        <v>2</v>
      </c>
      <c r="F3" s="171">
        <v>17</v>
      </c>
      <c r="G3" s="146">
        <v>1</v>
      </c>
      <c r="H3" s="171">
        <v>20</v>
      </c>
      <c r="I3" s="228">
        <v>2.78125E-2</v>
      </c>
      <c r="J3" s="171">
        <v>20</v>
      </c>
      <c r="K3" s="172"/>
      <c r="L3" s="171"/>
      <c r="M3" s="145">
        <f t="shared" ref="M3:M24" si="0">F3+H3+J3</f>
        <v>57</v>
      </c>
      <c r="N3" s="175" t="s">
        <v>564</v>
      </c>
    </row>
    <row r="4" spans="1:15">
      <c r="A4" s="144"/>
      <c r="B4" s="184" t="s">
        <v>129</v>
      </c>
      <c r="C4" s="184" t="s">
        <v>130</v>
      </c>
      <c r="D4" s="184" t="s">
        <v>31</v>
      </c>
      <c r="E4" s="145">
        <v>5</v>
      </c>
      <c r="F4" s="171">
        <v>11</v>
      </c>
      <c r="G4" s="146">
        <v>2</v>
      </c>
      <c r="H4" s="171">
        <v>17</v>
      </c>
      <c r="I4" s="228">
        <v>3.2384259259259258E-2</v>
      </c>
      <c r="J4" s="171">
        <v>15</v>
      </c>
      <c r="K4" s="172"/>
      <c r="L4" s="171"/>
      <c r="M4" s="145">
        <f t="shared" si="0"/>
        <v>43</v>
      </c>
      <c r="N4" s="175" t="s">
        <v>565</v>
      </c>
    </row>
    <row r="5" spans="1:15">
      <c r="A5" s="144"/>
      <c r="B5" s="184" t="s">
        <v>594</v>
      </c>
      <c r="C5" s="184" t="s">
        <v>127</v>
      </c>
      <c r="D5" s="184" t="s">
        <v>31</v>
      </c>
      <c r="E5" s="145"/>
      <c r="F5" s="171"/>
      <c r="G5" s="146">
        <v>4</v>
      </c>
      <c r="H5" s="171">
        <v>13</v>
      </c>
      <c r="I5" s="228">
        <v>3.1481481481481485E-2</v>
      </c>
      <c r="J5" s="171">
        <v>17</v>
      </c>
      <c r="K5" s="172"/>
      <c r="L5" s="171"/>
      <c r="M5" s="145">
        <f t="shared" si="0"/>
        <v>30</v>
      </c>
      <c r="N5" s="175" t="s">
        <v>571</v>
      </c>
    </row>
    <row r="6" spans="1:15">
      <c r="A6" s="144"/>
      <c r="B6" s="185" t="s">
        <v>393</v>
      </c>
      <c r="C6" s="185" t="s">
        <v>297</v>
      </c>
      <c r="D6" s="185" t="s">
        <v>505</v>
      </c>
      <c r="E6" s="145">
        <v>3</v>
      </c>
      <c r="F6" s="171">
        <v>15</v>
      </c>
      <c r="G6" s="146">
        <v>3</v>
      </c>
      <c r="H6" s="171">
        <v>15</v>
      </c>
      <c r="I6" s="160"/>
      <c r="J6" s="171"/>
      <c r="K6" s="172"/>
      <c r="L6" s="171"/>
      <c r="M6" s="145">
        <f t="shared" si="0"/>
        <v>30</v>
      </c>
      <c r="N6" s="175"/>
    </row>
    <row r="7" spans="1:15">
      <c r="A7" s="144"/>
      <c r="B7" s="185" t="s">
        <v>507</v>
      </c>
      <c r="C7" s="185" t="s">
        <v>123</v>
      </c>
      <c r="D7" s="185" t="s">
        <v>475</v>
      </c>
      <c r="E7" s="145">
        <v>6</v>
      </c>
      <c r="F7" s="171">
        <v>10</v>
      </c>
      <c r="G7" s="146">
        <v>7</v>
      </c>
      <c r="H7" s="171">
        <v>9</v>
      </c>
      <c r="I7" s="228">
        <v>3.8495370370370367E-2</v>
      </c>
      <c r="J7" s="171">
        <v>9</v>
      </c>
      <c r="K7" s="172"/>
      <c r="L7" s="171"/>
      <c r="M7" s="145">
        <f t="shared" si="0"/>
        <v>28</v>
      </c>
      <c r="N7" s="175" t="s">
        <v>567</v>
      </c>
    </row>
    <row r="8" spans="1:15">
      <c r="A8" s="144"/>
      <c r="B8" s="184" t="s">
        <v>337</v>
      </c>
      <c r="C8" s="184" t="s">
        <v>127</v>
      </c>
      <c r="D8" s="184" t="s">
        <v>338</v>
      </c>
      <c r="E8" s="145">
        <v>1</v>
      </c>
      <c r="F8" s="171">
        <v>20</v>
      </c>
      <c r="G8" s="146">
        <v>9</v>
      </c>
      <c r="H8" s="171">
        <v>7</v>
      </c>
      <c r="I8" s="160"/>
      <c r="J8" s="171"/>
      <c r="K8" s="172"/>
      <c r="L8" s="171"/>
      <c r="M8" s="145">
        <f t="shared" si="0"/>
        <v>27</v>
      </c>
      <c r="N8" s="175" t="s">
        <v>568</v>
      </c>
    </row>
    <row r="9" spans="1:15">
      <c r="A9" s="144"/>
      <c r="B9" s="146" t="s">
        <v>125</v>
      </c>
      <c r="C9" s="185" t="s">
        <v>5</v>
      </c>
      <c r="D9" s="185" t="s">
        <v>31</v>
      </c>
      <c r="E9" s="145">
        <v>10</v>
      </c>
      <c r="F9" s="171">
        <v>6</v>
      </c>
      <c r="G9" s="146">
        <v>14</v>
      </c>
      <c r="H9" s="171">
        <v>2</v>
      </c>
      <c r="I9" s="228">
        <v>3.363425925925926E-2</v>
      </c>
      <c r="J9" s="171">
        <v>13</v>
      </c>
      <c r="K9" s="172"/>
      <c r="L9" s="171"/>
      <c r="M9" s="145">
        <f t="shared" si="0"/>
        <v>21</v>
      </c>
      <c r="N9" s="175"/>
    </row>
    <row r="10" spans="1:15">
      <c r="A10" s="144"/>
      <c r="B10" s="185" t="s">
        <v>132</v>
      </c>
      <c r="C10" s="185" t="s">
        <v>4</v>
      </c>
      <c r="D10" s="185" t="s">
        <v>475</v>
      </c>
      <c r="E10" s="145">
        <v>11</v>
      </c>
      <c r="F10" s="171">
        <v>5</v>
      </c>
      <c r="G10" s="146">
        <v>10</v>
      </c>
      <c r="H10" s="171">
        <v>6</v>
      </c>
      <c r="I10" s="228">
        <v>4.2256944444444444E-2</v>
      </c>
      <c r="J10" s="171">
        <v>6</v>
      </c>
      <c r="K10" s="172"/>
      <c r="L10" s="171"/>
      <c r="M10" s="145">
        <f t="shared" si="0"/>
        <v>17</v>
      </c>
      <c r="N10" s="175" t="s">
        <v>572</v>
      </c>
    </row>
    <row r="11" spans="1:15">
      <c r="A11" s="144"/>
      <c r="B11" s="146" t="s">
        <v>351</v>
      </c>
      <c r="C11" s="146" t="s">
        <v>76</v>
      </c>
      <c r="D11" s="146" t="s">
        <v>475</v>
      </c>
      <c r="E11" s="145">
        <v>7</v>
      </c>
      <c r="F11" s="171">
        <v>9</v>
      </c>
      <c r="G11" s="146"/>
      <c r="H11" s="171"/>
      <c r="I11" s="228">
        <v>4.0509259259259259E-2</v>
      </c>
      <c r="J11" s="171">
        <v>7</v>
      </c>
      <c r="K11" s="172"/>
      <c r="L11" s="171"/>
      <c r="M11" s="145">
        <f t="shared" si="0"/>
        <v>16</v>
      </c>
      <c r="N11" s="175" t="s">
        <v>566</v>
      </c>
    </row>
    <row r="12" spans="1:15">
      <c r="A12" s="144"/>
      <c r="B12" s="184" t="s">
        <v>121</v>
      </c>
      <c r="C12" s="184" t="s">
        <v>122</v>
      </c>
      <c r="D12" s="184" t="s">
        <v>475</v>
      </c>
      <c r="E12" s="145">
        <v>8</v>
      </c>
      <c r="F12" s="171">
        <v>8</v>
      </c>
      <c r="G12" s="146">
        <v>11</v>
      </c>
      <c r="H12" s="171">
        <v>5</v>
      </c>
      <c r="I12" s="228">
        <v>4.6898148148148154E-2</v>
      </c>
      <c r="J12" s="171">
        <v>3</v>
      </c>
      <c r="K12" s="172"/>
      <c r="L12" s="171"/>
      <c r="M12" s="145">
        <f t="shared" si="0"/>
        <v>16</v>
      </c>
      <c r="N12" s="175"/>
    </row>
    <row r="13" spans="1:15">
      <c r="A13" s="144"/>
      <c r="B13" s="184" t="s">
        <v>659</v>
      </c>
      <c r="C13" s="184" t="s">
        <v>6</v>
      </c>
      <c r="D13" s="184" t="s">
        <v>31</v>
      </c>
      <c r="E13" s="145"/>
      <c r="F13" s="171"/>
      <c r="G13" s="146"/>
      <c r="H13" s="171"/>
      <c r="I13" s="228">
        <v>3.4583333333333334E-2</v>
      </c>
      <c r="J13" s="171">
        <v>11</v>
      </c>
      <c r="K13" s="172"/>
      <c r="L13" s="171"/>
      <c r="M13" s="145">
        <f t="shared" si="0"/>
        <v>11</v>
      </c>
      <c r="N13" s="175" t="s">
        <v>573</v>
      </c>
    </row>
    <row r="14" spans="1:15">
      <c r="A14" s="144"/>
      <c r="B14" s="146" t="s">
        <v>595</v>
      </c>
      <c r="C14" s="184" t="s">
        <v>5</v>
      </c>
      <c r="D14" s="184" t="s">
        <v>475</v>
      </c>
      <c r="E14" s="145"/>
      <c r="F14" s="171"/>
      <c r="G14" s="146">
        <v>5</v>
      </c>
      <c r="H14" s="171">
        <v>11</v>
      </c>
      <c r="I14" s="160"/>
      <c r="J14" s="171"/>
      <c r="K14" s="172"/>
      <c r="L14" s="171"/>
      <c r="M14" s="145">
        <f t="shared" si="0"/>
        <v>11</v>
      </c>
      <c r="N14" s="175"/>
    </row>
    <row r="15" spans="1:15">
      <c r="A15" s="144"/>
      <c r="B15" s="184" t="s">
        <v>349</v>
      </c>
      <c r="C15" s="184" t="s">
        <v>350</v>
      </c>
      <c r="D15" s="184" t="s">
        <v>475</v>
      </c>
      <c r="E15" s="145">
        <v>13</v>
      </c>
      <c r="F15" s="171">
        <v>3</v>
      </c>
      <c r="G15" s="146">
        <v>8</v>
      </c>
      <c r="H15" s="171">
        <v>8</v>
      </c>
      <c r="I15" s="160"/>
      <c r="J15" s="171"/>
      <c r="K15" s="172"/>
      <c r="L15" s="171"/>
      <c r="M15" s="145">
        <f t="shared" si="0"/>
        <v>11</v>
      </c>
      <c r="N15" s="175"/>
    </row>
    <row r="16" spans="1:15">
      <c r="A16" s="144"/>
      <c r="B16" s="184" t="s">
        <v>454</v>
      </c>
      <c r="C16" s="184" t="s">
        <v>4</v>
      </c>
      <c r="D16" s="184" t="s">
        <v>31</v>
      </c>
      <c r="E16" s="145"/>
      <c r="F16" s="171"/>
      <c r="G16" s="146"/>
      <c r="H16" s="171"/>
      <c r="I16" s="228">
        <v>3.6782407407407409E-2</v>
      </c>
      <c r="J16" s="171">
        <v>10</v>
      </c>
      <c r="K16" s="172"/>
      <c r="L16" s="171"/>
      <c r="M16" s="145">
        <f t="shared" si="0"/>
        <v>10</v>
      </c>
      <c r="N16" s="175" t="s">
        <v>623</v>
      </c>
    </row>
    <row r="17" spans="1:14">
      <c r="A17" s="144"/>
      <c r="B17" s="148" t="s">
        <v>586</v>
      </c>
      <c r="C17" s="184" t="s">
        <v>4</v>
      </c>
      <c r="D17" s="184" t="s">
        <v>475</v>
      </c>
      <c r="E17" s="145"/>
      <c r="F17" s="171"/>
      <c r="G17" s="146">
        <v>6</v>
      </c>
      <c r="H17" s="171">
        <v>10</v>
      </c>
      <c r="I17" s="228">
        <v>5.0300925925925923E-2</v>
      </c>
      <c r="J17" s="171"/>
      <c r="K17" s="172"/>
      <c r="L17" s="171"/>
      <c r="M17" s="145">
        <f t="shared" si="0"/>
        <v>10</v>
      </c>
      <c r="N17" s="175"/>
    </row>
    <row r="18" spans="1:14">
      <c r="A18" s="186"/>
      <c r="B18" s="184" t="s">
        <v>682</v>
      </c>
      <c r="C18" s="184" t="s">
        <v>10</v>
      </c>
      <c r="D18" s="185"/>
      <c r="E18" s="145"/>
      <c r="F18" s="171"/>
      <c r="G18" s="146"/>
      <c r="H18" s="171"/>
      <c r="I18" s="228">
        <v>4.0486111111111105E-2</v>
      </c>
      <c r="J18" s="171">
        <v>8</v>
      </c>
      <c r="K18" s="172"/>
      <c r="L18" s="171"/>
      <c r="M18" s="145">
        <f t="shared" si="0"/>
        <v>8</v>
      </c>
      <c r="N18" s="175" t="s">
        <v>690</v>
      </c>
    </row>
    <row r="19" spans="1:14">
      <c r="A19" s="144"/>
      <c r="B19" s="184" t="s">
        <v>255</v>
      </c>
      <c r="C19" s="184" t="s">
        <v>59</v>
      </c>
      <c r="D19" s="184" t="s">
        <v>597</v>
      </c>
      <c r="E19" s="145"/>
      <c r="F19" s="171"/>
      <c r="G19" s="146">
        <v>13</v>
      </c>
      <c r="H19" s="171">
        <v>3</v>
      </c>
      <c r="I19" s="228">
        <v>4.6759259259259257E-2</v>
      </c>
      <c r="J19" s="171">
        <v>4</v>
      </c>
      <c r="K19" s="172"/>
      <c r="L19" s="171"/>
      <c r="M19" s="145">
        <f t="shared" si="0"/>
        <v>7</v>
      </c>
      <c r="N19" s="175" t="s">
        <v>576</v>
      </c>
    </row>
    <row r="20" spans="1:14">
      <c r="A20" s="144"/>
      <c r="B20" s="184" t="s">
        <v>20</v>
      </c>
      <c r="C20" s="184" t="s">
        <v>59</v>
      </c>
      <c r="D20" s="184" t="s">
        <v>89</v>
      </c>
      <c r="E20" s="145">
        <v>9</v>
      </c>
      <c r="F20" s="171">
        <v>7</v>
      </c>
      <c r="G20" s="145"/>
      <c r="H20" s="171"/>
      <c r="I20" s="160"/>
      <c r="J20" s="171"/>
      <c r="K20" s="172"/>
      <c r="L20" s="171"/>
      <c r="M20" s="145">
        <f t="shared" si="0"/>
        <v>7</v>
      </c>
      <c r="N20" s="175"/>
    </row>
    <row r="21" spans="1:14">
      <c r="B21" s="184" t="s">
        <v>587</v>
      </c>
      <c r="C21" s="184" t="s">
        <v>12</v>
      </c>
      <c r="D21" s="184" t="s">
        <v>597</v>
      </c>
      <c r="E21" s="145"/>
      <c r="F21" s="171"/>
      <c r="G21" s="146">
        <v>15</v>
      </c>
      <c r="H21" s="171">
        <v>1</v>
      </c>
      <c r="I21" s="228">
        <v>4.2731481481481481E-2</v>
      </c>
      <c r="J21" s="171">
        <v>5</v>
      </c>
      <c r="K21" s="172"/>
      <c r="L21" s="171"/>
      <c r="M21" s="145">
        <f t="shared" si="0"/>
        <v>6</v>
      </c>
      <c r="N21" s="175" t="s">
        <v>578</v>
      </c>
    </row>
    <row r="22" spans="1:14">
      <c r="A22" s="144"/>
      <c r="B22" s="184" t="s">
        <v>596</v>
      </c>
      <c r="C22" s="184" t="s">
        <v>77</v>
      </c>
      <c r="D22" s="184" t="s">
        <v>475</v>
      </c>
      <c r="E22" s="145"/>
      <c r="F22" s="171"/>
      <c r="G22" s="146">
        <v>12</v>
      </c>
      <c r="H22" s="171">
        <v>4</v>
      </c>
      <c r="I22" s="228">
        <v>4.9456018518518517E-2</v>
      </c>
      <c r="J22" s="171">
        <v>1</v>
      </c>
      <c r="K22" s="172"/>
      <c r="L22" s="171"/>
      <c r="M22" s="145">
        <f t="shared" si="0"/>
        <v>5</v>
      </c>
      <c r="N22" s="175" t="s">
        <v>691</v>
      </c>
    </row>
    <row r="23" spans="1:14">
      <c r="A23" s="186"/>
      <c r="B23" s="184" t="s">
        <v>508</v>
      </c>
      <c r="C23" s="184" t="s">
        <v>13</v>
      </c>
      <c r="D23" s="184" t="s">
        <v>475</v>
      </c>
      <c r="E23" s="145">
        <v>12</v>
      </c>
      <c r="F23" s="171">
        <v>4</v>
      </c>
      <c r="G23" s="146"/>
      <c r="H23" s="171"/>
      <c r="I23" s="228">
        <v>5.6770833333333333E-2</v>
      </c>
      <c r="J23" s="171"/>
      <c r="K23" s="172"/>
      <c r="L23" s="171"/>
      <c r="M23" s="145">
        <f t="shared" si="0"/>
        <v>4</v>
      </c>
      <c r="N23" s="175" t="s">
        <v>579</v>
      </c>
    </row>
    <row r="24" spans="1:14">
      <c r="A24" s="144"/>
      <c r="B24" s="184" t="s">
        <v>666</v>
      </c>
      <c r="C24" s="184" t="s">
        <v>77</v>
      </c>
      <c r="D24" s="184" t="s">
        <v>475</v>
      </c>
      <c r="E24" s="145"/>
      <c r="F24" s="171"/>
      <c r="G24" s="146"/>
      <c r="H24" s="171"/>
      <c r="I24" s="228">
        <v>4.701388888888889E-2</v>
      </c>
      <c r="J24" s="171">
        <v>2</v>
      </c>
      <c r="K24" s="172"/>
      <c r="L24" s="171"/>
      <c r="M24" s="145">
        <f t="shared" si="0"/>
        <v>2</v>
      </c>
      <c r="N24" s="175" t="s">
        <v>580</v>
      </c>
    </row>
    <row r="25" spans="1:14">
      <c r="J25" s="177"/>
      <c r="K25" s="154"/>
      <c r="L25" s="177"/>
      <c r="M25" s="152"/>
      <c r="N25" s="152"/>
    </row>
    <row r="26" spans="1:14">
      <c r="B26" s="187"/>
      <c r="C26" s="187"/>
      <c r="D26" s="187"/>
      <c r="E26" s="152"/>
      <c r="F26" s="177"/>
      <c r="G26" s="153"/>
      <c r="H26" s="177"/>
      <c r="I26" s="181"/>
      <c r="J26" s="177"/>
      <c r="K26" s="154"/>
      <c r="L26" s="177"/>
      <c r="M26" s="152"/>
      <c r="N26" s="152"/>
    </row>
    <row r="27" spans="1:14">
      <c r="B27" s="153"/>
      <c r="C27" s="187"/>
      <c r="D27" s="187"/>
      <c r="E27" s="154"/>
      <c r="F27" s="177"/>
      <c r="G27" s="152"/>
      <c r="H27" s="177"/>
      <c r="I27" s="181"/>
      <c r="J27" s="177"/>
      <c r="K27" s="154"/>
      <c r="L27" s="177"/>
      <c r="M27" s="152"/>
      <c r="N27" s="152"/>
    </row>
    <row r="28" spans="1:14">
      <c r="B28" s="153"/>
      <c r="C28" s="187"/>
      <c r="D28" s="187"/>
      <c r="E28" s="152"/>
      <c r="F28" s="177"/>
      <c r="G28" s="152"/>
      <c r="H28" s="152"/>
      <c r="I28" s="163"/>
      <c r="J28" s="152"/>
      <c r="K28" s="154"/>
      <c r="L28" s="152"/>
      <c r="M28" s="152"/>
      <c r="N28" s="152"/>
    </row>
    <row r="29" spans="1:14">
      <c r="B29" s="152"/>
      <c r="C29" s="152"/>
      <c r="D29" s="152"/>
      <c r="E29" s="152"/>
      <c r="F29" s="152"/>
      <c r="G29" s="152"/>
      <c r="H29" s="152"/>
      <c r="I29" s="163"/>
      <c r="J29" s="152"/>
      <c r="K29" s="154"/>
      <c r="L29" s="152"/>
      <c r="M29" s="152"/>
      <c r="N29" s="152"/>
    </row>
  </sheetData>
  <sortState ref="B3:N24">
    <sortCondition descending="1" ref="M3:M24"/>
  </sortState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8"/>
  <sheetViews>
    <sheetView zoomScaleSheetLayoutView="100" workbookViewId="0">
      <selection activeCell="O7" sqref="O7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8.42578125" customWidth="1"/>
    <col min="5" max="5" width="0.140625" customWidth="1"/>
    <col min="10" max="10" width="10.7109375" style="129" customWidth="1"/>
    <col min="11" max="11" width="12" customWidth="1"/>
    <col min="12" max="12" width="12" style="95" customWidth="1"/>
    <col min="13" max="13" width="12" customWidth="1"/>
    <col min="15" max="15" width="12.140625" customWidth="1"/>
  </cols>
  <sheetData>
    <row r="1" spans="1:16" ht="15.75">
      <c r="B1" s="13" t="s">
        <v>549</v>
      </c>
      <c r="C1" s="14"/>
    </row>
    <row r="2" spans="1:16" ht="15.75">
      <c r="A2" s="9"/>
      <c r="B2" s="69" t="s">
        <v>0</v>
      </c>
      <c r="C2" s="69" t="s">
        <v>1</v>
      </c>
      <c r="D2" s="243" t="s">
        <v>2</v>
      </c>
      <c r="E2" s="243"/>
      <c r="F2" s="70" t="s">
        <v>366</v>
      </c>
      <c r="G2" s="87" t="s">
        <v>367</v>
      </c>
      <c r="H2" s="70" t="s">
        <v>370</v>
      </c>
      <c r="I2" s="88" t="s">
        <v>367</v>
      </c>
      <c r="J2" s="197" t="s">
        <v>679</v>
      </c>
      <c r="K2" s="89" t="s">
        <v>367</v>
      </c>
      <c r="L2" s="108" t="s">
        <v>397</v>
      </c>
      <c r="M2" s="89" t="s">
        <v>367</v>
      </c>
      <c r="N2" s="70" t="s">
        <v>368</v>
      </c>
      <c r="O2" s="72" t="s">
        <v>371</v>
      </c>
      <c r="P2" s="71"/>
    </row>
    <row r="3" spans="1:16" ht="15.75">
      <c r="A3" s="50"/>
      <c r="B3" s="5" t="s">
        <v>334</v>
      </c>
      <c r="C3" s="5" t="s">
        <v>335</v>
      </c>
      <c r="D3" s="5" t="s">
        <v>89</v>
      </c>
      <c r="E3" s="15"/>
      <c r="F3" s="48">
        <v>1</v>
      </c>
      <c r="G3" s="85">
        <v>20</v>
      </c>
      <c r="H3" s="10">
        <v>1</v>
      </c>
      <c r="I3" s="85">
        <v>20</v>
      </c>
      <c r="J3" s="226">
        <v>3.5937500000000004E-2</v>
      </c>
      <c r="K3" s="85">
        <v>20</v>
      </c>
      <c r="L3" s="51"/>
      <c r="M3" s="85"/>
      <c r="N3" s="8">
        <f t="shared" ref="N3:N14" si="0">G3+I3+K3</f>
        <v>60</v>
      </c>
      <c r="O3" s="237" t="s">
        <v>564</v>
      </c>
    </row>
    <row r="4" spans="1:16" ht="15.75">
      <c r="A4" s="50"/>
      <c r="B4" s="5" t="s">
        <v>550</v>
      </c>
      <c r="C4" s="5" t="s">
        <v>35</v>
      </c>
      <c r="D4" s="5" t="s">
        <v>475</v>
      </c>
      <c r="E4" s="15">
        <v>5</v>
      </c>
      <c r="F4" s="48">
        <v>5</v>
      </c>
      <c r="G4" s="85">
        <v>11</v>
      </c>
      <c r="H4" s="10">
        <v>3</v>
      </c>
      <c r="I4" s="85">
        <v>15</v>
      </c>
      <c r="J4" s="226">
        <v>4.6759259259259257E-2</v>
      </c>
      <c r="K4" s="85">
        <v>15</v>
      </c>
      <c r="L4" s="51"/>
      <c r="M4" s="85"/>
      <c r="N4" s="8">
        <f t="shared" si="0"/>
        <v>41</v>
      </c>
      <c r="O4" s="237" t="s">
        <v>565</v>
      </c>
    </row>
    <row r="5" spans="1:16" ht="15.75">
      <c r="A5" s="50"/>
      <c r="B5" s="5" t="s">
        <v>63</v>
      </c>
      <c r="C5" s="5" t="s">
        <v>110</v>
      </c>
      <c r="D5" s="6" t="s">
        <v>475</v>
      </c>
      <c r="E5" s="9">
        <v>2</v>
      </c>
      <c r="F5" s="48">
        <v>2</v>
      </c>
      <c r="G5" s="85">
        <v>17</v>
      </c>
      <c r="H5" s="10">
        <v>5</v>
      </c>
      <c r="I5" s="85">
        <v>11</v>
      </c>
      <c r="J5" s="226">
        <v>5.7824074074074076E-2</v>
      </c>
      <c r="K5" s="85">
        <v>9</v>
      </c>
      <c r="L5" s="51"/>
      <c r="M5" s="85"/>
      <c r="N5" s="8">
        <f t="shared" si="0"/>
        <v>37</v>
      </c>
      <c r="O5" s="237" t="s">
        <v>571</v>
      </c>
    </row>
    <row r="6" spans="1:16" ht="15.75">
      <c r="A6" s="50"/>
      <c r="B6" s="6" t="s">
        <v>343</v>
      </c>
      <c r="C6" s="6" t="s">
        <v>344</v>
      </c>
      <c r="D6" s="6" t="s">
        <v>475</v>
      </c>
      <c r="E6" s="9">
        <v>3</v>
      </c>
      <c r="F6" s="48">
        <v>3</v>
      </c>
      <c r="G6" s="85">
        <v>15</v>
      </c>
      <c r="H6" s="10">
        <v>8</v>
      </c>
      <c r="I6" s="85">
        <v>8</v>
      </c>
      <c r="J6" s="226">
        <v>4.7523148148148148E-2</v>
      </c>
      <c r="K6" s="85">
        <v>13</v>
      </c>
      <c r="L6" s="51"/>
      <c r="M6" s="85"/>
      <c r="N6" s="8">
        <f t="shared" si="0"/>
        <v>36</v>
      </c>
      <c r="O6" s="237" t="s">
        <v>570</v>
      </c>
    </row>
    <row r="7" spans="1:16" ht="15.75">
      <c r="A7" s="50"/>
      <c r="B7" s="5" t="s">
        <v>111</v>
      </c>
      <c r="C7" s="5" t="s">
        <v>112</v>
      </c>
      <c r="D7" s="5" t="s">
        <v>31</v>
      </c>
      <c r="E7" s="15">
        <v>4</v>
      </c>
      <c r="F7" s="48">
        <v>4</v>
      </c>
      <c r="G7" s="85">
        <v>13</v>
      </c>
      <c r="H7" s="10">
        <v>4</v>
      </c>
      <c r="I7" s="85">
        <v>13</v>
      </c>
      <c r="J7" s="226">
        <v>5.0590277777777776E-2</v>
      </c>
      <c r="K7" s="85">
        <v>10</v>
      </c>
      <c r="L7" s="51"/>
      <c r="M7" s="85"/>
      <c r="N7" s="8">
        <f t="shared" si="0"/>
        <v>36</v>
      </c>
      <c r="O7" s="237" t="s">
        <v>698</v>
      </c>
    </row>
    <row r="8" spans="1:16" ht="15.75">
      <c r="A8" s="50"/>
      <c r="B8" s="6" t="s">
        <v>600</v>
      </c>
      <c r="C8" s="6" t="s">
        <v>55</v>
      </c>
      <c r="D8" s="6" t="s">
        <v>31</v>
      </c>
      <c r="E8" s="9"/>
      <c r="F8" s="48"/>
      <c r="G8" s="85"/>
      <c r="H8" s="10">
        <v>9</v>
      </c>
      <c r="I8" s="85">
        <v>7</v>
      </c>
      <c r="J8" s="226">
        <v>3.6886574074074079E-2</v>
      </c>
      <c r="K8" s="85">
        <v>17</v>
      </c>
      <c r="L8" s="51"/>
      <c r="M8" s="85"/>
      <c r="N8" s="8">
        <f t="shared" si="0"/>
        <v>24</v>
      </c>
      <c r="O8" s="237" t="s">
        <v>568</v>
      </c>
    </row>
    <row r="9" spans="1:16" ht="15.75">
      <c r="A9" s="50"/>
      <c r="B9" s="9" t="s">
        <v>333</v>
      </c>
      <c r="C9" s="9" t="s">
        <v>84</v>
      </c>
      <c r="D9" s="9" t="s">
        <v>26</v>
      </c>
      <c r="E9" s="9"/>
      <c r="F9" s="48">
        <v>7</v>
      </c>
      <c r="G9" s="85">
        <v>9</v>
      </c>
      <c r="H9" s="10">
        <v>11</v>
      </c>
      <c r="I9" s="85">
        <v>5</v>
      </c>
      <c r="J9" s="226">
        <v>9.5833333333333326E-2</v>
      </c>
      <c r="K9" s="85">
        <v>8</v>
      </c>
      <c r="L9" s="51"/>
      <c r="M9" s="85"/>
      <c r="N9" s="8">
        <f t="shared" si="0"/>
        <v>22</v>
      </c>
      <c r="O9" s="237" t="s">
        <v>569</v>
      </c>
    </row>
    <row r="10" spans="1:16" ht="15.75">
      <c r="A10" s="50"/>
      <c r="B10" s="9" t="s">
        <v>109</v>
      </c>
      <c r="C10" s="6" t="s">
        <v>599</v>
      </c>
      <c r="D10" s="6" t="s">
        <v>475</v>
      </c>
      <c r="E10" s="18"/>
      <c r="F10" s="48"/>
      <c r="G10" s="85"/>
      <c r="H10" s="10">
        <v>7</v>
      </c>
      <c r="I10" s="85">
        <v>9</v>
      </c>
      <c r="J10" s="226">
        <v>4.8657407407407406E-2</v>
      </c>
      <c r="K10" s="85">
        <v>11</v>
      </c>
      <c r="L10" s="51"/>
      <c r="M10" s="85"/>
      <c r="N10" s="8">
        <f t="shared" si="0"/>
        <v>20</v>
      </c>
      <c r="O10" s="237" t="s">
        <v>572</v>
      </c>
    </row>
    <row r="11" spans="1:16" ht="15.75">
      <c r="A11" s="50"/>
      <c r="B11" s="5" t="s">
        <v>114</v>
      </c>
      <c r="C11" s="5" t="s">
        <v>28</v>
      </c>
      <c r="D11" s="5" t="s">
        <v>31</v>
      </c>
      <c r="E11" s="15"/>
      <c r="F11" s="48">
        <v>8</v>
      </c>
      <c r="G11" s="85">
        <v>8</v>
      </c>
      <c r="H11" s="10">
        <v>6</v>
      </c>
      <c r="I11" s="85">
        <v>10</v>
      </c>
      <c r="J11" s="126"/>
      <c r="K11" s="85"/>
      <c r="L11" s="51"/>
      <c r="M11" s="85"/>
      <c r="N11" s="8">
        <f t="shared" si="0"/>
        <v>18</v>
      </c>
      <c r="O11" s="237" t="s">
        <v>566</v>
      </c>
    </row>
    <row r="12" spans="1:16" ht="15.75">
      <c r="A12" s="50"/>
      <c r="B12" s="5" t="s">
        <v>468</v>
      </c>
      <c r="C12" s="5" t="s">
        <v>598</v>
      </c>
      <c r="D12" s="5" t="s">
        <v>338</v>
      </c>
      <c r="E12" s="9"/>
      <c r="F12" s="8"/>
      <c r="G12" s="8"/>
      <c r="H12" s="10">
        <v>2</v>
      </c>
      <c r="I12" s="85">
        <v>17</v>
      </c>
      <c r="J12" s="126"/>
      <c r="K12" s="85"/>
      <c r="L12" s="51"/>
      <c r="M12" s="85"/>
      <c r="N12" s="8">
        <f t="shared" si="0"/>
        <v>17</v>
      </c>
      <c r="O12" s="237" t="s">
        <v>574</v>
      </c>
    </row>
    <row r="13" spans="1:16" ht="15.75">
      <c r="A13" s="50"/>
      <c r="B13" s="6" t="s">
        <v>382</v>
      </c>
      <c r="C13" s="6" t="s">
        <v>32</v>
      </c>
      <c r="D13" s="6" t="s">
        <v>31</v>
      </c>
      <c r="E13" s="9"/>
      <c r="F13" s="48">
        <v>6</v>
      </c>
      <c r="G13" s="85">
        <v>10</v>
      </c>
      <c r="H13" s="10">
        <v>10</v>
      </c>
      <c r="I13" s="85">
        <v>6</v>
      </c>
      <c r="J13" s="126"/>
      <c r="K13" s="85"/>
      <c r="L13" s="51"/>
      <c r="M13" s="85"/>
      <c r="N13" s="8">
        <f t="shared" si="0"/>
        <v>16</v>
      </c>
      <c r="O13" s="237" t="s">
        <v>573</v>
      </c>
    </row>
    <row r="14" spans="1:16" ht="15.75">
      <c r="A14" s="50"/>
      <c r="B14" s="5" t="s">
        <v>680</v>
      </c>
      <c r="C14" s="5" t="s">
        <v>118</v>
      </c>
      <c r="D14" s="5"/>
      <c r="E14" s="15"/>
      <c r="F14" s="48"/>
      <c r="G14" s="85"/>
      <c r="H14" s="10"/>
      <c r="I14" s="85"/>
      <c r="J14" s="226">
        <v>0.12945601851851851</v>
      </c>
      <c r="K14" s="85">
        <v>7</v>
      </c>
      <c r="L14" s="51"/>
      <c r="M14" s="85"/>
      <c r="N14" s="8">
        <f t="shared" si="0"/>
        <v>7</v>
      </c>
      <c r="O14" s="237" t="s">
        <v>688</v>
      </c>
    </row>
    <row r="15" spans="1:16" ht="15.75">
      <c r="A15" s="50"/>
      <c r="B15" s="121"/>
      <c r="C15" s="121"/>
      <c r="D15" s="121"/>
      <c r="E15" s="17"/>
      <c r="F15" s="123"/>
      <c r="G15" s="102"/>
      <c r="H15" s="122"/>
      <c r="I15" s="102"/>
      <c r="J15" s="128"/>
      <c r="K15" s="102"/>
      <c r="L15" s="96"/>
      <c r="M15" s="102"/>
      <c r="N15" s="18"/>
      <c r="O15" s="18"/>
      <c r="P15" s="18"/>
    </row>
    <row r="16" spans="1:16" ht="15.75">
      <c r="A16" s="50"/>
      <c r="B16" s="121"/>
      <c r="C16" s="121"/>
      <c r="D16" s="121"/>
      <c r="E16" s="17"/>
      <c r="F16" s="123"/>
      <c r="G16" s="102"/>
      <c r="H16" s="18"/>
      <c r="I16" s="102"/>
      <c r="J16" s="128"/>
      <c r="K16" s="102"/>
      <c r="L16" s="96"/>
      <c r="M16" s="102"/>
      <c r="N16" s="18"/>
      <c r="O16" s="18"/>
      <c r="P16" s="18"/>
    </row>
    <row r="17" spans="1:16" ht="15.75">
      <c r="A17" s="50"/>
      <c r="B17" s="16"/>
      <c r="C17" s="121"/>
      <c r="D17" s="121"/>
      <c r="E17" s="117"/>
      <c r="F17" s="123"/>
      <c r="G17" s="102"/>
      <c r="H17" s="18"/>
      <c r="I17" s="102"/>
      <c r="J17" s="128"/>
      <c r="K17" s="102"/>
      <c r="L17" s="96"/>
      <c r="M17" s="102"/>
      <c r="N17" s="18"/>
      <c r="O17" s="18"/>
      <c r="P17" s="18"/>
    </row>
    <row r="18" spans="1:16" ht="15.75">
      <c r="A18" s="75"/>
      <c r="B18" s="17"/>
      <c r="C18" s="121"/>
      <c r="D18" s="121"/>
      <c r="E18" s="117"/>
      <c r="F18" s="123"/>
      <c r="G18" s="102"/>
      <c r="H18" s="18"/>
      <c r="I18" s="102"/>
      <c r="J18" s="128"/>
      <c r="K18" s="102"/>
      <c r="L18" s="96"/>
      <c r="M18" s="102"/>
      <c r="N18" s="18"/>
      <c r="O18" s="18"/>
      <c r="P18" s="18"/>
    </row>
    <row r="19" spans="1:16" ht="15.75">
      <c r="A19" s="50"/>
      <c r="B19" s="121"/>
      <c r="C19" s="121"/>
      <c r="D19" s="16"/>
      <c r="E19" s="16"/>
      <c r="F19" s="123"/>
      <c r="G19" s="102"/>
      <c r="H19" s="122"/>
      <c r="I19" s="102"/>
      <c r="J19" s="128"/>
      <c r="K19" s="102"/>
      <c r="L19" s="96"/>
      <c r="M19" s="102"/>
      <c r="N19" s="18"/>
      <c r="O19" s="18"/>
      <c r="P19" s="18"/>
    </row>
    <row r="20" spans="1:16" ht="15.75">
      <c r="A20" s="50"/>
      <c r="B20" s="121"/>
      <c r="C20" s="121"/>
      <c r="D20" s="121"/>
      <c r="E20" s="17"/>
      <c r="F20" s="123"/>
      <c r="G20" s="102"/>
      <c r="H20" s="122"/>
      <c r="I20" s="102"/>
      <c r="J20" s="128"/>
      <c r="K20" s="102"/>
      <c r="L20" s="96"/>
      <c r="M20" s="102"/>
      <c r="N20" s="18"/>
      <c r="O20" s="18"/>
      <c r="P20" s="18"/>
    </row>
    <row r="21" spans="1:16" ht="15.75">
      <c r="B21" s="121"/>
      <c r="C21" s="121"/>
      <c r="D21" s="121"/>
      <c r="E21" s="16"/>
      <c r="F21" s="123"/>
      <c r="G21" s="102"/>
      <c r="H21" s="122"/>
      <c r="I21" s="102"/>
      <c r="J21" s="128"/>
      <c r="K21" s="102"/>
      <c r="L21" s="96"/>
      <c r="M21" s="102"/>
      <c r="N21" s="18"/>
      <c r="O21" s="18"/>
      <c r="P21" s="18"/>
    </row>
    <row r="22" spans="1:16" ht="15.75">
      <c r="B22" s="121"/>
      <c r="C22" s="121"/>
      <c r="D22" s="117"/>
      <c r="E22" s="16"/>
      <c r="F22" s="123"/>
      <c r="G22" s="102"/>
      <c r="H22" s="122"/>
      <c r="I22" s="102"/>
      <c r="J22" s="128"/>
      <c r="K22" s="102"/>
      <c r="L22" s="96"/>
      <c r="M22" s="102"/>
      <c r="N22" s="18"/>
      <c r="O22" s="18"/>
      <c r="P22" s="18"/>
    </row>
    <row r="23" spans="1:16" ht="15.75">
      <c r="B23" s="16"/>
      <c r="C23" s="121"/>
      <c r="D23" s="121"/>
      <c r="E23" s="121"/>
      <c r="F23" s="109"/>
      <c r="G23" s="102"/>
      <c r="H23" s="122"/>
      <c r="I23" s="102"/>
      <c r="J23" s="128"/>
      <c r="K23" s="102"/>
      <c r="L23" s="96"/>
      <c r="M23" s="102"/>
      <c r="N23" s="18"/>
      <c r="O23" s="18"/>
      <c r="P23" s="18"/>
    </row>
    <row r="24" spans="1:16" ht="15.75">
      <c r="B24" s="16"/>
      <c r="C24" s="121"/>
      <c r="D24" s="121"/>
      <c r="E24" s="121"/>
      <c r="F24" s="109"/>
      <c r="G24" s="102"/>
      <c r="H24" s="18"/>
      <c r="I24" s="102"/>
      <c r="J24" s="128"/>
      <c r="K24" s="102"/>
      <c r="L24" s="96"/>
      <c r="M24" s="102"/>
      <c r="N24" s="18"/>
      <c r="O24" s="18"/>
      <c r="P24" s="18"/>
    </row>
    <row r="25" spans="1:16" ht="15.75">
      <c r="B25" s="121"/>
      <c r="C25" s="121"/>
      <c r="D25" s="117"/>
      <c r="E25" s="16"/>
      <c r="F25" s="123"/>
      <c r="G25" s="102"/>
      <c r="H25" s="122"/>
      <c r="I25" s="102"/>
      <c r="J25" s="128"/>
      <c r="K25" s="102"/>
      <c r="L25" s="96"/>
      <c r="M25" s="102"/>
      <c r="N25" s="18"/>
      <c r="O25" s="18"/>
      <c r="P25" s="18"/>
    </row>
    <row r="26" spans="1:16" ht="15.75">
      <c r="B26" s="121"/>
      <c r="C26" s="121"/>
      <c r="D26" s="121"/>
      <c r="E26" s="16"/>
      <c r="F26" s="123"/>
      <c r="G26" s="102"/>
      <c r="H26" s="122"/>
      <c r="I26" s="102"/>
      <c r="J26" s="128"/>
      <c r="K26" s="102"/>
      <c r="L26" s="96"/>
      <c r="M26" s="102"/>
      <c r="N26" s="18"/>
      <c r="O26" s="18"/>
      <c r="P26" s="18"/>
    </row>
    <row r="27" spans="1:16" ht="15.75">
      <c r="B27" s="16"/>
      <c r="C27" s="121"/>
      <c r="D27" s="121"/>
      <c r="E27" s="16"/>
      <c r="F27" s="109"/>
      <c r="G27" s="102"/>
      <c r="H27" s="18"/>
      <c r="I27" s="102"/>
      <c r="J27" s="128"/>
      <c r="K27" s="102"/>
      <c r="L27" s="96"/>
      <c r="M27" s="102"/>
      <c r="N27" s="18"/>
      <c r="O27" s="18"/>
      <c r="P27" s="18"/>
    </row>
    <row r="28" spans="1:16" ht="15.75">
      <c r="B28" s="16"/>
      <c r="C28" s="121"/>
      <c r="D28" s="121"/>
      <c r="E28" s="121"/>
      <c r="F28" s="123"/>
      <c r="G28" s="102"/>
      <c r="H28" s="18"/>
      <c r="I28" s="18"/>
      <c r="J28" s="132"/>
      <c r="K28" s="18"/>
      <c r="L28" s="96"/>
      <c r="M28" s="18"/>
      <c r="N28" s="18"/>
      <c r="O28" s="18"/>
      <c r="P28" s="18"/>
    </row>
    <row r="29" spans="1:16">
      <c r="B29" s="18"/>
      <c r="C29" s="18"/>
      <c r="D29" s="18"/>
      <c r="E29" s="18"/>
      <c r="F29" s="123"/>
      <c r="G29" s="18"/>
      <c r="H29" s="18"/>
      <c r="I29" s="18"/>
      <c r="J29" s="132"/>
      <c r="K29" s="18"/>
      <c r="L29" s="96"/>
      <c r="M29" s="18"/>
      <c r="N29" s="18"/>
      <c r="O29" s="18"/>
      <c r="P29" s="18"/>
    </row>
    <row r="30" spans="1:16">
      <c r="F30" s="7"/>
    </row>
    <row r="31" spans="1:16">
      <c r="F31" s="7"/>
    </row>
    <row r="32" spans="1:16">
      <c r="F32" s="7"/>
    </row>
    <row r="33" spans="6:6">
      <c r="F33" s="7"/>
    </row>
    <row r="34" spans="6:6">
      <c r="F34" s="7"/>
    </row>
    <row r="35" spans="6:6">
      <c r="F35" s="7"/>
    </row>
    <row r="36" spans="6:6">
      <c r="F36" s="7"/>
    </row>
    <row r="37" spans="6:6">
      <c r="F37" s="7"/>
    </row>
    <row r="38" spans="6:6">
      <c r="F38" s="7"/>
    </row>
  </sheetData>
  <sortState ref="B3:O14">
    <sortCondition descending="1" ref="N3:N14"/>
  </sortState>
  <mergeCells count="1">
    <mergeCell ref="D2:E2"/>
  </mergeCells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44"/>
  <sheetViews>
    <sheetView topLeftCell="C1" workbookViewId="0">
      <selection activeCell="O21" sqref="O21"/>
    </sheetView>
  </sheetViews>
  <sheetFormatPr defaultRowHeight="12.75"/>
  <cols>
    <col min="1" max="1" width="15.140625" customWidth="1"/>
    <col min="2" max="2" width="13.85546875" customWidth="1"/>
    <col min="3" max="3" width="19.5703125" customWidth="1"/>
    <col min="10" max="10" width="10.28515625" customWidth="1"/>
    <col min="11" max="11" width="6.7109375" customWidth="1"/>
    <col min="12" max="12" width="10.42578125" customWidth="1"/>
    <col min="13" max="13" width="7.140625" customWidth="1"/>
  </cols>
  <sheetData>
    <row r="1" spans="1:15" ht="15.75">
      <c r="A1" s="4" t="s">
        <v>323</v>
      </c>
      <c r="B1" s="4"/>
      <c r="C1" s="4"/>
      <c r="L1" s="95"/>
    </row>
    <row r="2" spans="1:15" ht="15">
      <c r="A2" s="69" t="s">
        <v>0</v>
      </c>
      <c r="B2" s="69" t="s">
        <v>1</v>
      </c>
      <c r="C2" s="82" t="s">
        <v>2</v>
      </c>
      <c r="D2" s="70" t="s">
        <v>366</v>
      </c>
      <c r="E2" s="87" t="s">
        <v>367</v>
      </c>
      <c r="F2" s="70" t="s">
        <v>370</v>
      </c>
      <c r="G2" s="88" t="s">
        <v>367</v>
      </c>
      <c r="H2" s="57" t="s">
        <v>369</v>
      </c>
      <c r="I2" s="89" t="s">
        <v>367</v>
      </c>
      <c r="J2" s="210" t="s">
        <v>679</v>
      </c>
      <c r="K2" s="89" t="s">
        <v>367</v>
      </c>
      <c r="L2" s="108" t="s">
        <v>397</v>
      </c>
      <c r="M2" s="89" t="s">
        <v>367</v>
      </c>
      <c r="N2" s="70" t="s">
        <v>368</v>
      </c>
      <c r="O2" s="45" t="s">
        <v>341</v>
      </c>
    </row>
    <row r="3" spans="1:15" ht="15.75">
      <c r="A3" s="41" t="s">
        <v>62</v>
      </c>
      <c r="B3" s="41" t="s">
        <v>101</v>
      </c>
      <c r="C3" s="41" t="s">
        <v>108</v>
      </c>
      <c r="D3" s="9">
        <v>1</v>
      </c>
      <c r="E3" s="85">
        <v>20</v>
      </c>
      <c r="F3" s="10">
        <v>5</v>
      </c>
      <c r="G3" s="85">
        <v>11</v>
      </c>
      <c r="H3" s="10">
        <v>1</v>
      </c>
      <c r="I3" s="85">
        <v>20</v>
      </c>
      <c r="J3" s="221">
        <v>3.2743055555555553E-2</v>
      </c>
      <c r="K3" s="85">
        <v>7</v>
      </c>
      <c r="L3" s="51"/>
      <c r="M3" s="86"/>
      <c r="N3" s="85">
        <f t="shared" ref="N3:N33" si="0">E3+G3+I3+K3</f>
        <v>58</v>
      </c>
      <c r="O3" s="239" t="s">
        <v>564</v>
      </c>
    </row>
    <row r="4" spans="1:15" ht="15.75">
      <c r="A4" s="41" t="s">
        <v>135</v>
      </c>
      <c r="B4" s="41" t="s">
        <v>55</v>
      </c>
      <c r="C4" s="41" t="s">
        <v>15</v>
      </c>
      <c r="D4" s="9">
        <v>3</v>
      </c>
      <c r="E4" s="85">
        <v>15</v>
      </c>
      <c r="F4" s="10">
        <v>2</v>
      </c>
      <c r="G4" s="85">
        <v>17</v>
      </c>
      <c r="H4" s="10"/>
      <c r="I4" s="85"/>
      <c r="J4" s="221">
        <v>2.5300925925925925E-2</v>
      </c>
      <c r="K4" s="85">
        <v>20</v>
      </c>
      <c r="L4" s="51"/>
      <c r="M4" s="86"/>
      <c r="N4" s="85">
        <f t="shared" si="0"/>
        <v>52</v>
      </c>
      <c r="O4" s="239" t="s">
        <v>565</v>
      </c>
    </row>
    <row r="5" spans="1:15" ht="15.75">
      <c r="A5" s="41" t="s">
        <v>161</v>
      </c>
      <c r="B5" s="41" t="s">
        <v>32</v>
      </c>
      <c r="C5" s="41" t="s">
        <v>108</v>
      </c>
      <c r="D5" s="9">
        <v>2</v>
      </c>
      <c r="E5" s="85">
        <v>17</v>
      </c>
      <c r="F5" s="10">
        <v>4</v>
      </c>
      <c r="G5" s="85">
        <v>13</v>
      </c>
      <c r="H5" s="10"/>
      <c r="I5" s="85"/>
      <c r="J5" s="221">
        <v>2.6469907407407411E-2</v>
      </c>
      <c r="K5" s="85">
        <v>17</v>
      </c>
      <c r="L5" s="51"/>
      <c r="M5" s="86"/>
      <c r="N5" s="85">
        <f t="shared" si="0"/>
        <v>47</v>
      </c>
      <c r="O5" s="239" t="s">
        <v>571</v>
      </c>
    </row>
    <row r="6" spans="1:15" ht="15.75">
      <c r="A6" s="41" t="s">
        <v>247</v>
      </c>
      <c r="B6" s="41" t="s">
        <v>64</v>
      </c>
      <c r="C6" s="41" t="s">
        <v>15</v>
      </c>
      <c r="D6" s="9">
        <v>4</v>
      </c>
      <c r="E6" s="85">
        <v>13</v>
      </c>
      <c r="F6" s="10">
        <v>8</v>
      </c>
      <c r="G6" s="85">
        <v>8</v>
      </c>
      <c r="H6" s="10">
        <v>4</v>
      </c>
      <c r="I6" s="85">
        <v>13</v>
      </c>
      <c r="J6" s="221">
        <v>2.71875E-2</v>
      </c>
      <c r="K6" s="85">
        <v>13</v>
      </c>
      <c r="L6" s="51"/>
      <c r="M6" s="86"/>
      <c r="N6" s="85">
        <f t="shared" si="0"/>
        <v>47</v>
      </c>
      <c r="O6" s="239"/>
    </row>
    <row r="7" spans="1:15" ht="15.75">
      <c r="A7" s="41" t="s">
        <v>543</v>
      </c>
      <c r="B7" s="41" t="s">
        <v>32</v>
      </c>
      <c r="C7" s="15" t="s">
        <v>106</v>
      </c>
      <c r="D7" s="9">
        <v>6</v>
      </c>
      <c r="E7" s="85">
        <v>10</v>
      </c>
      <c r="F7" s="10">
        <v>9</v>
      </c>
      <c r="G7" s="85">
        <v>6</v>
      </c>
      <c r="H7" s="10">
        <v>8</v>
      </c>
      <c r="I7" s="85">
        <v>8</v>
      </c>
      <c r="J7" s="221">
        <v>2.6631944444444444E-2</v>
      </c>
      <c r="K7" s="85">
        <v>15</v>
      </c>
      <c r="L7" s="51"/>
      <c r="M7" s="86"/>
      <c r="N7" s="85">
        <f t="shared" si="0"/>
        <v>39</v>
      </c>
      <c r="O7" s="239" t="s">
        <v>567</v>
      </c>
    </row>
    <row r="8" spans="1:15" ht="15.75">
      <c r="A8" s="41" t="s">
        <v>379</v>
      </c>
      <c r="B8" s="41" t="s">
        <v>139</v>
      </c>
      <c r="C8" s="41" t="s">
        <v>108</v>
      </c>
      <c r="D8" s="9">
        <v>7</v>
      </c>
      <c r="E8" s="85">
        <v>9</v>
      </c>
      <c r="F8" s="10">
        <v>3</v>
      </c>
      <c r="G8" s="85">
        <v>15</v>
      </c>
      <c r="H8" s="10"/>
      <c r="I8" s="85"/>
      <c r="J8" s="221">
        <v>2.7372685185185184E-2</v>
      </c>
      <c r="K8" s="85">
        <v>11</v>
      </c>
      <c r="L8" s="51"/>
      <c r="M8" s="86"/>
      <c r="N8" s="85">
        <f t="shared" si="0"/>
        <v>35</v>
      </c>
      <c r="O8" s="239" t="s">
        <v>568</v>
      </c>
    </row>
    <row r="9" spans="1:15" ht="15.75">
      <c r="A9" s="41" t="s">
        <v>543</v>
      </c>
      <c r="B9" s="41" t="s">
        <v>544</v>
      </c>
      <c r="C9" s="41" t="s">
        <v>106</v>
      </c>
      <c r="D9" s="9">
        <v>5</v>
      </c>
      <c r="E9" s="85">
        <v>11</v>
      </c>
      <c r="F9" s="10">
        <v>13</v>
      </c>
      <c r="G9" s="85">
        <v>3</v>
      </c>
      <c r="H9" s="10">
        <v>7</v>
      </c>
      <c r="I9" s="85">
        <v>9</v>
      </c>
      <c r="J9" s="221">
        <v>2.836805555555556E-2</v>
      </c>
      <c r="K9" s="85">
        <v>10</v>
      </c>
      <c r="L9" s="51"/>
      <c r="M9" s="86"/>
      <c r="N9" s="85">
        <f t="shared" si="0"/>
        <v>33</v>
      </c>
      <c r="O9" s="239" t="s">
        <v>569</v>
      </c>
    </row>
    <row r="10" spans="1:15" ht="15.75">
      <c r="A10" s="41" t="s">
        <v>155</v>
      </c>
      <c r="B10" s="41" t="s">
        <v>35</v>
      </c>
      <c r="C10" s="41" t="s">
        <v>108</v>
      </c>
      <c r="D10" s="9">
        <v>10</v>
      </c>
      <c r="E10" s="85">
        <v>6</v>
      </c>
      <c r="F10" s="10">
        <v>11</v>
      </c>
      <c r="G10" s="85">
        <v>5</v>
      </c>
      <c r="H10" s="10">
        <v>2</v>
      </c>
      <c r="I10" s="85">
        <v>17</v>
      </c>
      <c r="J10" s="221">
        <v>3.5706018518518519E-2</v>
      </c>
      <c r="K10" s="85">
        <v>4</v>
      </c>
      <c r="L10" s="51"/>
      <c r="M10" s="86"/>
      <c r="N10" s="85">
        <f t="shared" si="0"/>
        <v>32</v>
      </c>
      <c r="O10" s="239" t="s">
        <v>572</v>
      </c>
    </row>
    <row r="11" spans="1:15" ht="15.75">
      <c r="A11" s="41" t="s">
        <v>38</v>
      </c>
      <c r="B11" s="41" t="s">
        <v>70</v>
      </c>
      <c r="C11" s="41" t="s">
        <v>108</v>
      </c>
      <c r="D11" s="9">
        <v>8</v>
      </c>
      <c r="E11" s="85">
        <v>8</v>
      </c>
      <c r="F11" s="10">
        <v>10</v>
      </c>
      <c r="G11" s="85">
        <v>7</v>
      </c>
      <c r="H11" s="10">
        <v>5</v>
      </c>
      <c r="I11" s="85">
        <v>11</v>
      </c>
      <c r="J11" s="211"/>
      <c r="K11" s="86"/>
      <c r="L11" s="51"/>
      <c r="M11" s="86"/>
      <c r="N11" s="85">
        <f t="shared" si="0"/>
        <v>26</v>
      </c>
      <c r="O11" s="239" t="s">
        <v>566</v>
      </c>
    </row>
    <row r="12" spans="1:15" ht="15.75">
      <c r="A12" s="41" t="s">
        <v>113</v>
      </c>
      <c r="B12" s="41" t="s">
        <v>30</v>
      </c>
      <c r="C12" s="41" t="s">
        <v>108</v>
      </c>
      <c r="D12" s="9">
        <v>11</v>
      </c>
      <c r="E12" s="85">
        <v>5</v>
      </c>
      <c r="F12" s="10">
        <v>6</v>
      </c>
      <c r="G12" s="85">
        <v>10</v>
      </c>
      <c r="H12" s="10"/>
      <c r="I12" s="85"/>
      <c r="J12" s="221">
        <v>3.3703703703703701E-2</v>
      </c>
      <c r="K12" s="85">
        <v>6</v>
      </c>
      <c r="L12" s="51"/>
      <c r="M12" s="86"/>
      <c r="N12" s="85">
        <f t="shared" si="0"/>
        <v>21</v>
      </c>
      <c r="O12" s="239" t="s">
        <v>574</v>
      </c>
    </row>
    <row r="13" spans="1:15" ht="15.75">
      <c r="A13" s="41" t="s">
        <v>150</v>
      </c>
      <c r="B13" s="41" t="s">
        <v>25</v>
      </c>
      <c r="C13" s="41" t="s">
        <v>108</v>
      </c>
      <c r="D13" s="9">
        <v>14</v>
      </c>
      <c r="E13" s="85">
        <v>2</v>
      </c>
      <c r="F13" s="10">
        <v>7</v>
      </c>
      <c r="G13" s="85">
        <v>9</v>
      </c>
      <c r="H13" s="10"/>
      <c r="I13" s="85"/>
      <c r="J13" s="221">
        <v>2.9791666666666664E-2</v>
      </c>
      <c r="K13" s="86">
        <v>9</v>
      </c>
      <c r="L13" s="51"/>
      <c r="M13" s="86"/>
      <c r="N13" s="85">
        <f t="shared" si="0"/>
        <v>20</v>
      </c>
      <c r="O13" s="239" t="s">
        <v>573</v>
      </c>
    </row>
    <row r="14" spans="1:15" ht="15.75">
      <c r="A14" s="41" t="s">
        <v>686</v>
      </c>
      <c r="B14" s="41" t="s">
        <v>37</v>
      </c>
      <c r="C14" s="9" t="s">
        <v>14</v>
      </c>
      <c r="D14" s="9">
        <v>29</v>
      </c>
      <c r="E14" s="85"/>
      <c r="F14" s="10">
        <v>1</v>
      </c>
      <c r="G14" s="85">
        <v>20</v>
      </c>
      <c r="H14" s="10"/>
      <c r="I14" s="85"/>
      <c r="J14" s="221"/>
      <c r="K14" s="85"/>
      <c r="L14" s="51"/>
      <c r="M14" s="86"/>
      <c r="N14" s="85">
        <f t="shared" si="0"/>
        <v>20</v>
      </c>
      <c r="O14" s="239"/>
    </row>
    <row r="15" spans="1:15" ht="15.75">
      <c r="A15" s="41" t="s">
        <v>463</v>
      </c>
      <c r="B15" s="41" t="s">
        <v>619</v>
      </c>
      <c r="C15" s="41" t="s">
        <v>620</v>
      </c>
      <c r="D15" s="9"/>
      <c r="E15" s="85"/>
      <c r="F15" s="8"/>
      <c r="G15" s="8"/>
      <c r="H15" s="10">
        <v>3</v>
      </c>
      <c r="I15" s="85">
        <v>15</v>
      </c>
      <c r="J15" s="211"/>
      <c r="K15" s="86"/>
      <c r="L15" s="51"/>
      <c r="M15" s="86"/>
      <c r="N15" s="85">
        <f t="shared" si="0"/>
        <v>15</v>
      </c>
      <c r="O15" s="239" t="s">
        <v>575</v>
      </c>
    </row>
    <row r="16" spans="1:15" ht="15.75">
      <c r="A16" s="41" t="s">
        <v>115</v>
      </c>
      <c r="B16" s="41" t="s">
        <v>84</v>
      </c>
      <c r="C16" s="41" t="s">
        <v>108</v>
      </c>
      <c r="D16" s="9">
        <v>13</v>
      </c>
      <c r="E16" s="85">
        <v>3</v>
      </c>
      <c r="F16" s="10">
        <v>12</v>
      </c>
      <c r="G16" s="85">
        <v>4</v>
      </c>
      <c r="H16" s="10"/>
      <c r="I16" s="85"/>
      <c r="J16" s="221">
        <v>3.9143518518518515E-2</v>
      </c>
      <c r="K16" s="85">
        <v>3</v>
      </c>
      <c r="L16" s="51"/>
      <c r="M16" s="86"/>
      <c r="N16" s="85">
        <f t="shared" si="0"/>
        <v>10</v>
      </c>
      <c r="O16" s="239" t="s">
        <v>623</v>
      </c>
    </row>
    <row r="17" spans="1:15" ht="15.75">
      <c r="A17" s="41" t="s">
        <v>380</v>
      </c>
      <c r="B17" s="41" t="s">
        <v>102</v>
      </c>
      <c r="C17" s="41" t="s">
        <v>108</v>
      </c>
      <c r="D17" s="9">
        <v>18</v>
      </c>
      <c r="E17" s="85"/>
      <c r="F17" s="10"/>
      <c r="G17" s="85"/>
      <c r="H17" s="10">
        <v>6</v>
      </c>
      <c r="I17" s="85">
        <v>10</v>
      </c>
      <c r="J17" s="211"/>
      <c r="K17" s="86"/>
      <c r="L17" s="51"/>
      <c r="M17" s="86"/>
      <c r="N17" s="85">
        <f t="shared" si="0"/>
        <v>10</v>
      </c>
      <c r="O17" s="239"/>
    </row>
    <row r="18" spans="1:15" ht="15.75">
      <c r="A18" s="41" t="s">
        <v>381</v>
      </c>
      <c r="B18" s="41" t="s">
        <v>32</v>
      </c>
      <c r="C18" s="41" t="s">
        <v>108</v>
      </c>
      <c r="D18" s="9">
        <v>19</v>
      </c>
      <c r="E18" s="85"/>
      <c r="F18" s="10">
        <v>15</v>
      </c>
      <c r="G18" s="85">
        <v>1</v>
      </c>
      <c r="H18" s="10"/>
      <c r="I18" s="85"/>
      <c r="J18" s="238">
        <v>3.0046296296296297E-2</v>
      </c>
      <c r="K18" s="86">
        <v>8</v>
      </c>
      <c r="L18" s="51"/>
      <c r="M18" s="86"/>
      <c r="N18" s="85">
        <f t="shared" si="0"/>
        <v>9</v>
      </c>
      <c r="O18" s="239" t="s">
        <v>690</v>
      </c>
    </row>
    <row r="19" spans="1:15" ht="15.75">
      <c r="A19" s="41" t="s">
        <v>116</v>
      </c>
      <c r="B19" s="41" t="s">
        <v>58</v>
      </c>
      <c r="C19" s="41" t="s">
        <v>108</v>
      </c>
      <c r="D19" s="9">
        <v>9</v>
      </c>
      <c r="E19" s="85">
        <v>7</v>
      </c>
      <c r="F19" s="10"/>
      <c r="G19" s="85"/>
      <c r="H19" s="10"/>
      <c r="I19" s="85"/>
      <c r="J19" s="211"/>
      <c r="K19" s="86"/>
      <c r="L19" s="51"/>
      <c r="M19" s="86"/>
      <c r="N19" s="85">
        <f t="shared" si="0"/>
        <v>7</v>
      </c>
      <c r="O19" s="239" t="s">
        <v>576</v>
      </c>
    </row>
    <row r="20" spans="1:15" ht="15.75">
      <c r="A20" s="41" t="s">
        <v>346</v>
      </c>
      <c r="B20" s="41" t="s">
        <v>347</v>
      </c>
      <c r="C20" s="41" t="s">
        <v>15</v>
      </c>
      <c r="D20" s="9">
        <v>15</v>
      </c>
      <c r="E20" s="85">
        <v>1</v>
      </c>
      <c r="F20" s="10"/>
      <c r="G20" s="85"/>
      <c r="H20" s="10"/>
      <c r="I20" s="85"/>
      <c r="J20" s="222">
        <v>3.3703703703703701E-2</v>
      </c>
      <c r="K20" s="86">
        <v>5</v>
      </c>
      <c r="L20" s="51"/>
      <c r="M20" s="86"/>
      <c r="N20" s="85">
        <f t="shared" si="0"/>
        <v>6</v>
      </c>
      <c r="O20" s="239" t="s">
        <v>577</v>
      </c>
    </row>
    <row r="21" spans="1:15" ht="15.75">
      <c r="A21" s="41" t="s">
        <v>159</v>
      </c>
      <c r="B21" s="41" t="s">
        <v>67</v>
      </c>
      <c r="C21" s="41" t="s">
        <v>108</v>
      </c>
      <c r="D21" s="9">
        <v>12</v>
      </c>
      <c r="E21" s="85">
        <v>4</v>
      </c>
      <c r="F21" s="10">
        <v>14</v>
      </c>
      <c r="G21" s="85">
        <v>2</v>
      </c>
      <c r="H21" s="10"/>
      <c r="I21" s="85"/>
      <c r="J21" s="211"/>
      <c r="K21" s="85"/>
      <c r="L21" s="51"/>
      <c r="M21" s="86"/>
      <c r="N21" s="85">
        <f t="shared" si="0"/>
        <v>6</v>
      </c>
      <c r="O21" s="239"/>
    </row>
    <row r="22" spans="1:15" ht="15.75">
      <c r="A22" s="41" t="s">
        <v>352</v>
      </c>
      <c r="B22" s="41" t="s">
        <v>139</v>
      </c>
      <c r="C22" s="41" t="s">
        <v>108</v>
      </c>
      <c r="D22" s="9">
        <v>21</v>
      </c>
      <c r="E22" s="85"/>
      <c r="F22" s="10"/>
      <c r="G22" s="85"/>
      <c r="H22" s="10"/>
      <c r="I22" s="85"/>
      <c r="J22" s="221">
        <v>4.0208333333333332E-2</v>
      </c>
      <c r="K22" s="86">
        <v>2</v>
      </c>
      <c r="L22" s="51"/>
      <c r="M22" s="86"/>
      <c r="N22" s="85">
        <f t="shared" si="0"/>
        <v>2</v>
      </c>
      <c r="O22" s="239" t="s">
        <v>691</v>
      </c>
    </row>
    <row r="23" spans="1:15" ht="15.75">
      <c r="A23" s="41" t="s">
        <v>222</v>
      </c>
      <c r="B23" s="41" t="s">
        <v>64</v>
      </c>
      <c r="C23" s="41" t="s">
        <v>104</v>
      </c>
      <c r="D23" s="9">
        <v>25</v>
      </c>
      <c r="E23" s="85"/>
      <c r="F23" s="10"/>
      <c r="G23" s="85"/>
      <c r="H23" s="10"/>
      <c r="I23" s="85"/>
      <c r="J23" s="221">
        <v>4.6203703703703698E-2</v>
      </c>
      <c r="K23" s="86">
        <v>1</v>
      </c>
      <c r="L23" s="51"/>
      <c r="M23" s="86"/>
      <c r="N23" s="85">
        <f t="shared" si="0"/>
        <v>1</v>
      </c>
      <c r="O23" s="239" t="s">
        <v>579</v>
      </c>
    </row>
    <row r="24" spans="1:15" ht="15.75">
      <c r="A24" s="41" t="s">
        <v>545</v>
      </c>
      <c r="B24" s="41" t="s">
        <v>462</v>
      </c>
      <c r="C24" s="41" t="s">
        <v>104</v>
      </c>
      <c r="D24" s="9">
        <v>20</v>
      </c>
      <c r="E24" s="85"/>
      <c r="F24" s="10"/>
      <c r="G24" s="85"/>
      <c r="H24" s="10"/>
      <c r="I24" s="85"/>
      <c r="J24" s="211">
        <v>4.6203703703703698E-2</v>
      </c>
      <c r="K24" s="86"/>
      <c r="L24" s="51"/>
      <c r="M24" s="86"/>
      <c r="N24" s="85">
        <f t="shared" si="0"/>
        <v>0</v>
      </c>
      <c r="O24" s="239" t="s">
        <v>580</v>
      </c>
    </row>
    <row r="25" spans="1:15" ht="15.75">
      <c r="A25" s="41" t="s">
        <v>119</v>
      </c>
      <c r="B25" s="41" t="s">
        <v>117</v>
      </c>
      <c r="C25" s="41" t="s">
        <v>108</v>
      </c>
      <c r="D25" s="9">
        <v>26</v>
      </c>
      <c r="E25" s="85"/>
      <c r="F25" s="10"/>
      <c r="G25" s="85"/>
      <c r="H25" s="10"/>
      <c r="I25" s="85"/>
      <c r="J25" s="221">
        <v>5.0694444444444452E-2</v>
      </c>
      <c r="K25" s="86"/>
      <c r="L25" s="51"/>
      <c r="M25" s="86"/>
      <c r="N25" s="85">
        <f t="shared" si="0"/>
        <v>0</v>
      </c>
      <c r="O25" s="8"/>
    </row>
    <row r="26" spans="1:15" ht="15.75">
      <c r="A26" s="41" t="s">
        <v>432</v>
      </c>
      <c r="B26" s="41" t="s">
        <v>148</v>
      </c>
      <c r="C26" s="41" t="s">
        <v>104</v>
      </c>
      <c r="D26" s="9">
        <v>16</v>
      </c>
      <c r="E26" s="85"/>
      <c r="F26" s="10"/>
      <c r="G26" s="85"/>
      <c r="H26" s="10"/>
      <c r="I26" s="85"/>
      <c r="J26" s="211"/>
      <c r="K26" s="86"/>
      <c r="L26" s="51"/>
      <c r="M26" s="86"/>
      <c r="N26" s="85">
        <f t="shared" si="0"/>
        <v>0</v>
      </c>
      <c r="O26" s="8"/>
    </row>
    <row r="27" spans="1:15" ht="15.75">
      <c r="A27" s="41" t="s">
        <v>160</v>
      </c>
      <c r="B27" s="41" t="s">
        <v>58</v>
      </c>
      <c r="C27" s="41" t="s">
        <v>108</v>
      </c>
      <c r="D27" s="9">
        <v>17</v>
      </c>
      <c r="E27" s="85"/>
      <c r="F27" s="10"/>
      <c r="G27" s="85"/>
      <c r="H27" s="10"/>
      <c r="I27" s="85"/>
      <c r="J27" s="211"/>
      <c r="K27" s="86"/>
      <c r="L27" s="51"/>
      <c r="M27" s="86"/>
      <c r="N27" s="85">
        <f t="shared" si="0"/>
        <v>0</v>
      </c>
      <c r="O27" s="8"/>
    </row>
    <row r="28" spans="1:15" ht="15.75">
      <c r="A28" s="41" t="s">
        <v>546</v>
      </c>
      <c r="B28" s="41" t="s">
        <v>547</v>
      </c>
      <c r="C28" s="41" t="s">
        <v>104</v>
      </c>
      <c r="D28" s="9">
        <v>22</v>
      </c>
      <c r="E28" s="85"/>
      <c r="F28" s="10"/>
      <c r="G28" s="85"/>
      <c r="H28" s="10"/>
      <c r="I28" s="85"/>
      <c r="J28" s="211"/>
      <c r="K28" s="86"/>
      <c r="L28" s="51"/>
      <c r="M28" s="86"/>
      <c r="N28" s="85">
        <f t="shared" si="0"/>
        <v>0</v>
      </c>
      <c r="O28" s="8"/>
    </row>
    <row r="29" spans="1:15" ht="15.75">
      <c r="A29" s="41" t="s">
        <v>332</v>
      </c>
      <c r="B29" s="41" t="s">
        <v>137</v>
      </c>
      <c r="C29" s="41" t="s">
        <v>108</v>
      </c>
      <c r="D29" s="9">
        <v>23</v>
      </c>
      <c r="E29" s="85"/>
      <c r="F29" s="10"/>
      <c r="G29" s="85"/>
      <c r="H29" s="10"/>
      <c r="I29" s="85"/>
      <c r="J29" s="211"/>
      <c r="K29" s="86"/>
      <c r="L29" s="51"/>
      <c r="M29" s="86"/>
      <c r="N29" s="85">
        <f t="shared" si="0"/>
        <v>0</v>
      </c>
      <c r="O29" s="8"/>
    </row>
    <row r="30" spans="1:15" ht="15.75">
      <c r="A30" s="41" t="s">
        <v>548</v>
      </c>
      <c r="B30" s="41" t="s">
        <v>25</v>
      </c>
      <c r="C30" s="41" t="s">
        <v>104</v>
      </c>
      <c r="D30" s="9">
        <v>24</v>
      </c>
      <c r="E30" s="85"/>
      <c r="F30" s="10"/>
      <c r="G30" s="85"/>
      <c r="H30" s="10"/>
      <c r="I30" s="85"/>
      <c r="J30" s="211"/>
      <c r="K30" s="86"/>
      <c r="L30" s="51"/>
      <c r="M30" s="86"/>
      <c r="N30" s="85">
        <f t="shared" si="0"/>
        <v>0</v>
      </c>
      <c r="O30" s="8"/>
    </row>
    <row r="31" spans="1:15" ht="15.75">
      <c r="A31" s="41" t="s">
        <v>554</v>
      </c>
      <c r="B31" s="41" t="s">
        <v>117</v>
      </c>
      <c r="C31" s="41" t="s">
        <v>14</v>
      </c>
      <c r="D31" s="9">
        <v>27</v>
      </c>
      <c r="E31" s="85"/>
      <c r="F31" s="10"/>
      <c r="G31" s="85"/>
      <c r="H31" s="10"/>
      <c r="I31" s="85"/>
      <c r="J31" s="211"/>
      <c r="K31" s="86"/>
      <c r="L31" s="51"/>
      <c r="M31" s="86"/>
      <c r="N31" s="85">
        <f t="shared" si="0"/>
        <v>0</v>
      </c>
      <c r="O31" s="8"/>
    </row>
    <row r="32" spans="1:15" ht="15.75">
      <c r="A32" s="41" t="s">
        <v>555</v>
      </c>
      <c r="B32" s="41" t="s">
        <v>556</v>
      </c>
      <c r="C32" s="9" t="s">
        <v>14</v>
      </c>
      <c r="D32" s="9">
        <v>28</v>
      </c>
      <c r="E32" s="85"/>
      <c r="F32" s="10"/>
      <c r="G32" s="85"/>
      <c r="H32" s="10"/>
      <c r="I32" s="85"/>
      <c r="J32" s="211"/>
      <c r="K32" s="86"/>
      <c r="L32" s="51"/>
      <c r="M32" s="86"/>
      <c r="N32" s="85">
        <f t="shared" si="0"/>
        <v>0</v>
      </c>
      <c r="O32" s="8"/>
    </row>
    <row r="33" spans="1:15" ht="15.75">
      <c r="A33" s="41" t="s">
        <v>557</v>
      </c>
      <c r="B33" s="41" t="s">
        <v>55</v>
      </c>
      <c r="C33" s="9" t="s">
        <v>14</v>
      </c>
      <c r="D33" s="9">
        <v>30</v>
      </c>
      <c r="E33" s="85"/>
      <c r="F33" s="10"/>
      <c r="G33" s="85"/>
      <c r="H33" s="10"/>
      <c r="I33" s="85"/>
      <c r="J33" s="211"/>
      <c r="K33" s="86"/>
      <c r="L33" s="51"/>
      <c r="M33" s="86"/>
      <c r="N33" s="85">
        <f t="shared" si="0"/>
        <v>0</v>
      </c>
      <c r="O33" s="8"/>
    </row>
    <row r="34" spans="1:15" ht="15.75">
      <c r="A34" s="42"/>
      <c r="B34" s="42"/>
      <c r="C34" s="42"/>
      <c r="D34" s="16"/>
      <c r="E34" s="102"/>
      <c r="F34" s="18"/>
      <c r="G34" s="125"/>
      <c r="H34" s="18"/>
      <c r="I34" s="125"/>
      <c r="J34" s="125"/>
      <c r="K34" s="125"/>
      <c r="L34" s="96"/>
      <c r="M34" s="125"/>
      <c r="N34" s="18"/>
      <c r="O34" s="18"/>
    </row>
    <row r="35" spans="1:15" ht="15.75">
      <c r="A35" s="42"/>
      <c r="B35" s="42"/>
      <c r="C35" s="42"/>
      <c r="D35" s="16"/>
      <c r="E35" s="102"/>
      <c r="F35" s="122"/>
      <c r="G35" s="102"/>
      <c r="H35" s="18"/>
      <c r="I35" s="125"/>
      <c r="J35" s="125"/>
      <c r="K35" s="125"/>
      <c r="L35" s="96"/>
      <c r="M35" s="125"/>
      <c r="N35" s="18"/>
      <c r="O35" s="18"/>
    </row>
    <row r="36" spans="1:15" ht="15.75">
      <c r="A36" s="42"/>
      <c r="B36" s="42"/>
      <c r="C36" s="42"/>
      <c r="D36" s="16"/>
      <c r="E36" s="102"/>
      <c r="F36" s="122"/>
      <c r="G36" s="102"/>
      <c r="H36" s="18"/>
      <c r="I36" s="125"/>
      <c r="J36" s="125"/>
      <c r="K36" s="125"/>
      <c r="L36" s="96"/>
      <c r="M36" s="125"/>
      <c r="N36" s="18"/>
      <c r="O36" s="18"/>
    </row>
    <row r="37" spans="1:15" ht="15.75">
      <c r="A37" s="42"/>
      <c r="B37" s="42"/>
      <c r="C37" s="16"/>
      <c r="D37" s="16"/>
      <c r="E37" s="102"/>
      <c r="F37" s="122"/>
      <c r="G37" s="102"/>
      <c r="H37" s="18"/>
      <c r="I37" s="125"/>
      <c r="J37" s="125"/>
      <c r="K37" s="125"/>
      <c r="L37" s="96"/>
      <c r="M37" s="125"/>
      <c r="N37" s="18"/>
      <c r="O37" s="18"/>
    </row>
    <row r="38" spans="1:15" ht="15.75">
      <c r="A38" s="42"/>
      <c r="B38" s="42"/>
      <c r="C38" s="16"/>
      <c r="D38" s="16"/>
      <c r="E38" s="102"/>
      <c r="F38" s="122"/>
      <c r="G38" s="102"/>
      <c r="H38" s="18"/>
      <c r="I38" s="125"/>
      <c r="J38" s="125"/>
      <c r="K38" s="125"/>
      <c r="L38" s="96"/>
      <c r="M38" s="125"/>
      <c r="N38" s="18"/>
      <c r="O38" s="18"/>
    </row>
    <row r="39" spans="1:15" ht="15.75">
      <c r="A39" s="42"/>
      <c r="B39" s="42"/>
      <c r="C39" s="42"/>
      <c r="D39" s="16"/>
      <c r="E39" s="102"/>
      <c r="F39" s="122"/>
      <c r="G39" s="102"/>
      <c r="H39" s="18"/>
      <c r="I39" s="125"/>
      <c r="J39" s="125"/>
      <c r="K39" s="125"/>
      <c r="L39" s="96"/>
      <c r="M39" s="125"/>
      <c r="N39" s="18"/>
      <c r="O39" s="18"/>
    </row>
    <row r="40" spans="1:15" ht="15.75">
      <c r="A40" s="42"/>
      <c r="B40" s="42"/>
      <c r="C40" s="42"/>
      <c r="D40" s="16"/>
      <c r="E40" s="102"/>
      <c r="F40" s="18"/>
      <c r="G40" s="125"/>
      <c r="H40" s="18"/>
      <c r="I40" s="125"/>
      <c r="J40" s="125"/>
      <c r="K40" s="125"/>
      <c r="L40" s="96"/>
      <c r="M40" s="125"/>
      <c r="N40" s="18"/>
      <c r="O40" s="18"/>
    </row>
    <row r="41" spans="1:15" ht="15.75">
      <c r="A41" s="42"/>
      <c r="B41" s="42"/>
      <c r="C41" s="42"/>
      <c r="D41" s="16"/>
      <c r="E41" s="102"/>
      <c r="F41" s="18"/>
      <c r="G41" s="125"/>
      <c r="H41" s="18"/>
      <c r="I41" s="125"/>
      <c r="J41" s="125"/>
      <c r="K41" s="125"/>
      <c r="L41" s="96"/>
      <c r="M41" s="125"/>
      <c r="N41" s="18"/>
      <c r="O41" s="18"/>
    </row>
    <row r="42" spans="1:15" ht="15.75">
      <c r="A42" s="42"/>
      <c r="B42" s="42"/>
      <c r="C42" s="42"/>
      <c r="D42" s="16"/>
      <c r="E42" s="102"/>
      <c r="F42" s="122"/>
      <c r="G42" s="102"/>
      <c r="H42" s="18"/>
      <c r="I42" s="125"/>
      <c r="J42" s="125"/>
      <c r="K42" s="125"/>
      <c r="L42" s="96"/>
      <c r="M42" s="125"/>
      <c r="N42" s="18"/>
      <c r="O42" s="18"/>
    </row>
    <row r="43" spans="1:15" ht="15.75">
      <c r="A43" s="42"/>
      <c r="B43" s="42"/>
      <c r="C43" s="42"/>
      <c r="D43" s="16"/>
      <c r="E43" s="102"/>
      <c r="F43" s="122"/>
      <c r="G43" s="102"/>
      <c r="H43" s="18"/>
      <c r="I43" s="125"/>
      <c r="J43" s="125"/>
      <c r="K43" s="125"/>
      <c r="L43" s="96"/>
      <c r="M43" s="125"/>
      <c r="N43" s="18"/>
      <c r="O43" s="18"/>
    </row>
    <row r="44" spans="1: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</sheetData>
  <sortState ref="A3:O33">
    <sortCondition descending="1" ref="N3:N33"/>
  </sortState>
  <phoneticPr fontId="0" type="noConversion"/>
  <pageMargins left="0.7" right="0.7" top="0.78740157499999996" bottom="0.78740157499999996" header="0.3" footer="0.3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45"/>
  <sheetViews>
    <sheetView workbookViewId="0">
      <selection activeCell="O34" sqref="O34:O40"/>
    </sheetView>
  </sheetViews>
  <sheetFormatPr defaultRowHeight="12.75"/>
  <cols>
    <col min="1" max="1" width="14.85546875" customWidth="1"/>
    <col min="2" max="2" width="10.28515625" customWidth="1"/>
    <col min="3" max="3" width="18" customWidth="1"/>
  </cols>
  <sheetData>
    <row r="1" spans="1:15" ht="15.75">
      <c r="A1" s="4" t="s">
        <v>529</v>
      </c>
      <c r="B1" s="4"/>
      <c r="C1" s="4"/>
      <c r="L1" s="95"/>
    </row>
    <row r="2" spans="1:15" ht="15">
      <c r="A2" s="69" t="s">
        <v>0</v>
      </c>
      <c r="B2" s="69" t="s">
        <v>1</v>
      </c>
      <c r="C2" s="82" t="s">
        <v>2</v>
      </c>
      <c r="D2" s="70" t="s">
        <v>366</v>
      </c>
      <c r="E2" s="87" t="s">
        <v>367</v>
      </c>
      <c r="F2" s="70" t="s">
        <v>370</v>
      </c>
      <c r="G2" s="88" t="s">
        <v>367</v>
      </c>
      <c r="H2" s="57" t="s">
        <v>369</v>
      </c>
      <c r="I2" s="89" t="s">
        <v>367</v>
      </c>
      <c r="J2" s="232" t="s">
        <v>679</v>
      </c>
      <c r="K2" s="89" t="s">
        <v>367</v>
      </c>
      <c r="L2" s="108" t="s">
        <v>397</v>
      </c>
      <c r="M2" s="89" t="s">
        <v>367</v>
      </c>
      <c r="N2" s="70" t="s">
        <v>368</v>
      </c>
      <c r="O2" s="45" t="s">
        <v>341</v>
      </c>
    </row>
    <row r="3" spans="1:15" ht="15.75">
      <c r="A3" s="41" t="s">
        <v>530</v>
      </c>
      <c r="B3" s="41" t="s">
        <v>522</v>
      </c>
      <c r="C3" s="41" t="s">
        <v>106</v>
      </c>
      <c r="D3" s="9">
        <v>2</v>
      </c>
      <c r="E3" s="85">
        <v>17</v>
      </c>
      <c r="F3" s="10">
        <v>2</v>
      </c>
      <c r="G3" s="85">
        <v>17</v>
      </c>
      <c r="H3" s="10">
        <v>1</v>
      </c>
      <c r="I3" s="85">
        <v>20</v>
      </c>
      <c r="J3" s="233">
        <v>2.1875000000000002E-2</v>
      </c>
      <c r="K3" s="85">
        <v>20</v>
      </c>
      <c r="L3" s="11"/>
      <c r="M3" s="85"/>
      <c r="N3" s="85">
        <f t="shared" ref="N3:N45" si="0">E3+G3+I3+K3</f>
        <v>74</v>
      </c>
      <c r="O3" s="239" t="s">
        <v>564</v>
      </c>
    </row>
    <row r="4" spans="1:15" ht="15.75">
      <c r="A4" s="41" t="s">
        <v>166</v>
      </c>
      <c r="B4" s="41" t="s">
        <v>167</v>
      </c>
      <c r="C4" s="41" t="s">
        <v>108</v>
      </c>
      <c r="D4" s="9">
        <v>1</v>
      </c>
      <c r="E4" s="85">
        <v>20</v>
      </c>
      <c r="F4" s="10">
        <v>4</v>
      </c>
      <c r="G4" s="85">
        <v>13</v>
      </c>
      <c r="H4" s="10">
        <v>8</v>
      </c>
      <c r="I4" s="85">
        <v>8</v>
      </c>
      <c r="J4" s="212">
        <v>2.2592592592592591E-2</v>
      </c>
      <c r="K4" s="85">
        <v>17</v>
      </c>
      <c r="L4" s="11"/>
      <c r="M4" s="85"/>
      <c r="N4" s="85">
        <f t="shared" si="0"/>
        <v>58</v>
      </c>
      <c r="O4" s="239" t="s">
        <v>565</v>
      </c>
    </row>
    <row r="5" spans="1:15" ht="15.75">
      <c r="A5" s="41" t="s">
        <v>340</v>
      </c>
      <c r="B5" s="41" t="s">
        <v>12</v>
      </c>
      <c r="C5" s="41" t="s">
        <v>108</v>
      </c>
      <c r="D5" s="9">
        <v>3</v>
      </c>
      <c r="E5" s="85">
        <v>15</v>
      </c>
      <c r="F5" s="10">
        <v>5</v>
      </c>
      <c r="G5" s="85">
        <v>11</v>
      </c>
      <c r="H5" s="10">
        <v>5</v>
      </c>
      <c r="I5" s="85">
        <v>11</v>
      </c>
      <c r="J5" s="212">
        <v>2.6689814814814816E-2</v>
      </c>
      <c r="K5" s="85">
        <v>11</v>
      </c>
      <c r="L5" s="11"/>
      <c r="M5" s="85"/>
      <c r="N5" s="85">
        <f t="shared" si="0"/>
        <v>48</v>
      </c>
      <c r="O5" s="239" t="s">
        <v>571</v>
      </c>
    </row>
    <row r="6" spans="1:15" ht="15.75">
      <c r="A6" s="41" t="s">
        <v>601</v>
      </c>
      <c r="B6" s="41" t="s">
        <v>59</v>
      </c>
      <c r="C6" s="9" t="s">
        <v>108</v>
      </c>
      <c r="D6" s="9"/>
      <c r="E6" s="85"/>
      <c r="F6" s="10">
        <v>1</v>
      </c>
      <c r="G6" s="85">
        <v>20</v>
      </c>
      <c r="H6" s="10"/>
      <c r="I6" s="85"/>
      <c r="J6" s="233">
        <v>2.3946759259259261E-2</v>
      </c>
      <c r="K6" s="85">
        <v>15</v>
      </c>
      <c r="L6" s="11"/>
      <c r="M6" s="85"/>
      <c r="N6" s="85">
        <f t="shared" si="0"/>
        <v>35</v>
      </c>
      <c r="O6" s="239" t="s">
        <v>570</v>
      </c>
    </row>
    <row r="7" spans="1:15" ht="15.75">
      <c r="A7" s="41" t="s">
        <v>126</v>
      </c>
      <c r="B7" s="41" t="s">
        <v>124</v>
      </c>
      <c r="C7" s="41" t="s">
        <v>108</v>
      </c>
      <c r="D7" s="9">
        <v>4</v>
      </c>
      <c r="E7" s="85">
        <v>13</v>
      </c>
      <c r="F7" s="10">
        <v>6</v>
      </c>
      <c r="G7" s="85">
        <v>10</v>
      </c>
      <c r="H7" s="10"/>
      <c r="I7" s="85"/>
      <c r="J7" s="233">
        <v>2.7384259259259257E-2</v>
      </c>
      <c r="K7" s="85">
        <v>8</v>
      </c>
      <c r="L7" s="11"/>
      <c r="M7" s="85"/>
      <c r="N7" s="85">
        <f t="shared" si="0"/>
        <v>31</v>
      </c>
      <c r="O7" s="239" t="s">
        <v>567</v>
      </c>
    </row>
    <row r="8" spans="1:15" ht="15.75">
      <c r="A8" s="41" t="s">
        <v>41</v>
      </c>
      <c r="B8" s="41" t="s">
        <v>193</v>
      </c>
      <c r="C8" s="41" t="s">
        <v>108</v>
      </c>
      <c r="D8" s="9">
        <v>13</v>
      </c>
      <c r="E8" s="85">
        <v>3</v>
      </c>
      <c r="F8" s="10">
        <v>10</v>
      </c>
      <c r="G8" s="85">
        <v>6</v>
      </c>
      <c r="H8" s="10">
        <v>2</v>
      </c>
      <c r="I8" s="85">
        <v>17</v>
      </c>
      <c r="J8" s="212">
        <v>2.9791666666666664E-2</v>
      </c>
      <c r="K8" s="85">
        <v>3</v>
      </c>
      <c r="L8" s="11"/>
      <c r="M8" s="85"/>
      <c r="N8" s="85">
        <f t="shared" si="0"/>
        <v>29</v>
      </c>
      <c r="O8" s="239" t="s">
        <v>568</v>
      </c>
    </row>
    <row r="9" spans="1:15" ht="15.75">
      <c r="A9" s="41" t="s">
        <v>551</v>
      </c>
      <c r="B9" s="41" t="s">
        <v>127</v>
      </c>
      <c r="C9" s="41" t="s">
        <v>14</v>
      </c>
      <c r="D9" s="9">
        <v>33</v>
      </c>
      <c r="E9" s="85"/>
      <c r="F9" s="10">
        <v>3</v>
      </c>
      <c r="G9" s="85">
        <v>15</v>
      </c>
      <c r="H9" s="10"/>
      <c r="I9" s="85"/>
      <c r="J9" s="233">
        <v>2.7337962962962963E-2</v>
      </c>
      <c r="K9" s="85">
        <v>9</v>
      </c>
      <c r="L9" s="11"/>
      <c r="M9" s="85"/>
      <c r="N9" s="85">
        <f t="shared" si="0"/>
        <v>24</v>
      </c>
      <c r="O9" s="239" t="s">
        <v>569</v>
      </c>
    </row>
    <row r="10" spans="1:15" ht="15.75">
      <c r="A10" s="41" t="s">
        <v>532</v>
      </c>
      <c r="B10" s="41" t="s">
        <v>81</v>
      </c>
      <c r="C10" s="41" t="s">
        <v>108</v>
      </c>
      <c r="D10" s="9">
        <v>11</v>
      </c>
      <c r="E10" s="85">
        <v>5</v>
      </c>
      <c r="F10" s="10">
        <v>12</v>
      </c>
      <c r="G10" s="85">
        <v>4</v>
      </c>
      <c r="H10" s="10">
        <v>6</v>
      </c>
      <c r="I10" s="85">
        <v>10</v>
      </c>
      <c r="J10" s="233">
        <v>3.3842592592592598E-2</v>
      </c>
      <c r="K10" s="85"/>
      <c r="L10" s="11"/>
      <c r="M10" s="85"/>
      <c r="N10" s="85">
        <f t="shared" si="0"/>
        <v>19</v>
      </c>
      <c r="O10" s="239" t="s">
        <v>572</v>
      </c>
    </row>
    <row r="11" spans="1:15" ht="15.75">
      <c r="A11" s="41" t="s">
        <v>306</v>
      </c>
      <c r="B11" s="41" t="s">
        <v>10</v>
      </c>
      <c r="C11" s="41" t="s">
        <v>104</v>
      </c>
      <c r="D11" s="9">
        <v>8</v>
      </c>
      <c r="E11" s="85">
        <v>8</v>
      </c>
      <c r="F11" s="10"/>
      <c r="G11" s="85"/>
      <c r="H11" s="10"/>
      <c r="I11" s="85"/>
      <c r="J11" s="233">
        <v>2.6724537037037036E-2</v>
      </c>
      <c r="K11" s="85">
        <v>10</v>
      </c>
      <c r="L11" s="11"/>
      <c r="M11" s="85"/>
      <c r="N11" s="85">
        <f t="shared" si="0"/>
        <v>18</v>
      </c>
      <c r="O11" s="239" t="s">
        <v>566</v>
      </c>
    </row>
    <row r="12" spans="1:15" ht="15.75">
      <c r="A12" s="41" t="s">
        <v>531</v>
      </c>
      <c r="B12" s="41" t="s">
        <v>163</v>
      </c>
      <c r="C12" s="15" t="s">
        <v>106</v>
      </c>
      <c r="D12" s="9">
        <v>6</v>
      </c>
      <c r="E12" s="85">
        <v>10</v>
      </c>
      <c r="F12" s="10"/>
      <c r="G12" s="85"/>
      <c r="H12" s="10"/>
      <c r="I12" s="85"/>
      <c r="J12" s="233">
        <v>2.8877314814814817E-2</v>
      </c>
      <c r="K12" s="85">
        <v>6</v>
      </c>
      <c r="L12" s="11"/>
      <c r="M12" s="85"/>
      <c r="N12" s="85">
        <f t="shared" si="0"/>
        <v>16</v>
      </c>
      <c r="O12" s="239" t="s">
        <v>574</v>
      </c>
    </row>
    <row r="13" spans="1:15" ht="15.75">
      <c r="A13" s="41" t="s">
        <v>194</v>
      </c>
      <c r="B13" s="41" t="s">
        <v>163</v>
      </c>
      <c r="C13" s="41" t="s">
        <v>108</v>
      </c>
      <c r="D13" s="9">
        <v>5</v>
      </c>
      <c r="E13" s="85">
        <v>11</v>
      </c>
      <c r="F13" s="10">
        <v>11</v>
      </c>
      <c r="G13" s="85">
        <v>5</v>
      </c>
      <c r="H13" s="10"/>
      <c r="I13" s="85"/>
      <c r="J13" s="212"/>
      <c r="K13" s="85"/>
      <c r="L13" s="11"/>
      <c r="M13" s="85"/>
      <c r="N13" s="85">
        <f t="shared" si="0"/>
        <v>16</v>
      </c>
      <c r="O13" s="239"/>
    </row>
    <row r="14" spans="1:15" ht="15.75">
      <c r="A14" s="41" t="s">
        <v>336</v>
      </c>
      <c r="B14" s="41" t="s">
        <v>183</v>
      </c>
      <c r="C14" s="41" t="s">
        <v>15</v>
      </c>
      <c r="D14" s="9">
        <v>23</v>
      </c>
      <c r="E14" s="85"/>
      <c r="F14" s="10"/>
      <c r="G14" s="85"/>
      <c r="H14" s="10">
        <v>3</v>
      </c>
      <c r="I14" s="85">
        <v>15</v>
      </c>
      <c r="J14" s="212"/>
      <c r="K14" s="85"/>
      <c r="L14" s="11"/>
      <c r="M14" s="85"/>
      <c r="N14" s="85">
        <f t="shared" si="0"/>
        <v>15</v>
      </c>
      <c r="O14" s="239" t="s">
        <v>688</v>
      </c>
    </row>
    <row r="15" spans="1:15" ht="15.75">
      <c r="A15" s="41" t="s">
        <v>191</v>
      </c>
      <c r="B15" s="41" t="s">
        <v>68</v>
      </c>
      <c r="C15" s="41" t="s">
        <v>108</v>
      </c>
      <c r="D15" s="9">
        <v>21</v>
      </c>
      <c r="E15" s="85"/>
      <c r="F15" s="10"/>
      <c r="G15" s="85"/>
      <c r="H15" s="10"/>
      <c r="I15" s="85"/>
      <c r="J15" s="233">
        <v>2.4606481481481479E-2</v>
      </c>
      <c r="K15" s="85">
        <v>13</v>
      </c>
      <c r="L15" s="11"/>
      <c r="M15" s="85"/>
      <c r="N15" s="85">
        <f t="shared" si="0"/>
        <v>13</v>
      </c>
      <c r="O15" s="239" t="s">
        <v>575</v>
      </c>
    </row>
    <row r="16" spans="1:15" ht="15.75">
      <c r="A16" s="41" t="s">
        <v>181</v>
      </c>
      <c r="B16" s="41" t="s">
        <v>8</v>
      </c>
      <c r="C16" s="41" t="s">
        <v>108</v>
      </c>
      <c r="D16" s="9">
        <v>19</v>
      </c>
      <c r="E16" s="85"/>
      <c r="F16" s="10"/>
      <c r="G16" s="85"/>
      <c r="H16" s="10">
        <v>4</v>
      </c>
      <c r="I16" s="85">
        <v>13</v>
      </c>
      <c r="J16" s="233">
        <v>3.5092592592592592E-2</v>
      </c>
      <c r="K16" s="85"/>
      <c r="L16" s="11"/>
      <c r="M16" s="85"/>
      <c r="N16" s="85">
        <f t="shared" si="0"/>
        <v>13</v>
      </c>
      <c r="O16" s="239"/>
    </row>
    <row r="17" spans="1:15" ht="15.75">
      <c r="A17" s="41" t="s">
        <v>192</v>
      </c>
      <c r="B17" s="41" t="s">
        <v>48</v>
      </c>
      <c r="C17" s="41" t="s">
        <v>108</v>
      </c>
      <c r="D17" s="9">
        <v>7</v>
      </c>
      <c r="E17" s="85">
        <v>9</v>
      </c>
      <c r="F17" s="10"/>
      <c r="G17" s="85"/>
      <c r="H17" s="10"/>
      <c r="I17" s="85"/>
      <c r="J17" s="233">
        <v>3.0671296296296294E-2</v>
      </c>
      <c r="K17" s="85">
        <v>1</v>
      </c>
      <c r="L17" s="11"/>
      <c r="M17" s="85"/>
      <c r="N17" s="85">
        <f t="shared" si="0"/>
        <v>10</v>
      </c>
      <c r="O17" s="239" t="s">
        <v>689</v>
      </c>
    </row>
    <row r="18" spans="1:15" ht="15.75">
      <c r="A18" s="41" t="s">
        <v>534</v>
      </c>
      <c r="B18" s="41" t="s">
        <v>535</v>
      </c>
      <c r="C18" s="41" t="s">
        <v>108</v>
      </c>
      <c r="D18" s="9">
        <v>15</v>
      </c>
      <c r="E18" s="85">
        <v>1</v>
      </c>
      <c r="F18" s="10">
        <v>7</v>
      </c>
      <c r="G18" s="85">
        <v>9</v>
      </c>
      <c r="H18" s="10"/>
      <c r="I18" s="85"/>
      <c r="J18" s="212"/>
      <c r="K18" s="85"/>
      <c r="L18" s="11"/>
      <c r="M18" s="85"/>
      <c r="N18" s="85">
        <f t="shared" si="0"/>
        <v>10</v>
      </c>
      <c r="O18" s="239"/>
    </row>
    <row r="19" spans="1:15" ht="15.75">
      <c r="A19" s="41" t="s">
        <v>20</v>
      </c>
      <c r="B19" s="41" t="s">
        <v>23</v>
      </c>
      <c r="C19" s="41" t="s">
        <v>108</v>
      </c>
      <c r="D19" s="9">
        <v>14</v>
      </c>
      <c r="E19" s="85">
        <v>2</v>
      </c>
      <c r="F19" s="10"/>
      <c r="G19" s="85"/>
      <c r="H19" s="10"/>
      <c r="I19" s="85"/>
      <c r="J19" s="233">
        <v>2.8194444444444442E-2</v>
      </c>
      <c r="K19" s="85">
        <v>7</v>
      </c>
      <c r="L19" s="11"/>
      <c r="M19" s="85"/>
      <c r="N19" s="85">
        <f t="shared" si="0"/>
        <v>9</v>
      </c>
      <c r="O19" s="239" t="s">
        <v>576</v>
      </c>
    </row>
    <row r="20" spans="1:15" ht="15.75">
      <c r="A20" s="41" t="s">
        <v>44</v>
      </c>
      <c r="B20" s="41" t="s">
        <v>68</v>
      </c>
      <c r="C20" s="41" t="s">
        <v>108</v>
      </c>
      <c r="D20" s="9">
        <v>10</v>
      </c>
      <c r="E20" s="85">
        <v>6</v>
      </c>
      <c r="F20" s="10">
        <v>13</v>
      </c>
      <c r="G20" s="85">
        <v>3</v>
      </c>
      <c r="H20" s="10"/>
      <c r="I20" s="85"/>
      <c r="J20" s="233">
        <v>3.4583333333333334E-2</v>
      </c>
      <c r="K20" s="85"/>
      <c r="L20" s="11"/>
      <c r="M20" s="85"/>
      <c r="N20" s="85">
        <f t="shared" si="0"/>
        <v>9</v>
      </c>
      <c r="O20" s="239"/>
    </row>
    <row r="21" spans="1:15" ht="15.75">
      <c r="A21" s="41" t="s">
        <v>621</v>
      </c>
      <c r="B21" s="41" t="s">
        <v>12</v>
      </c>
      <c r="C21" s="8"/>
      <c r="D21" s="9"/>
      <c r="E21" s="85"/>
      <c r="F21" s="10"/>
      <c r="G21" s="85"/>
      <c r="H21" s="10">
        <v>7</v>
      </c>
      <c r="I21" s="85">
        <v>9</v>
      </c>
      <c r="J21" s="212"/>
      <c r="K21" s="85"/>
      <c r="L21" s="11"/>
      <c r="M21" s="85"/>
      <c r="N21" s="85">
        <f t="shared" si="0"/>
        <v>9</v>
      </c>
      <c r="O21" s="239"/>
    </row>
    <row r="22" spans="1:15" ht="15.75">
      <c r="A22" s="41" t="s">
        <v>602</v>
      </c>
      <c r="B22" s="41" t="s">
        <v>3</v>
      </c>
      <c r="C22" s="41" t="s">
        <v>104</v>
      </c>
      <c r="D22" s="9"/>
      <c r="E22" s="85"/>
      <c r="F22" s="10">
        <v>8</v>
      </c>
      <c r="G22" s="85">
        <v>8</v>
      </c>
      <c r="H22" s="10"/>
      <c r="I22" s="85"/>
      <c r="J22" s="212"/>
      <c r="K22" s="85"/>
      <c r="L22" s="11"/>
      <c r="M22" s="85"/>
      <c r="N22" s="85">
        <f t="shared" si="0"/>
        <v>8</v>
      </c>
      <c r="O22" s="239" t="s">
        <v>691</v>
      </c>
    </row>
    <row r="23" spans="1:15" ht="15.75">
      <c r="A23" s="41" t="s">
        <v>601</v>
      </c>
      <c r="B23" s="41" t="s">
        <v>93</v>
      </c>
      <c r="C23" s="41" t="s">
        <v>108</v>
      </c>
      <c r="D23" s="9"/>
      <c r="E23" s="85"/>
      <c r="F23" s="10">
        <v>9</v>
      </c>
      <c r="G23" s="85">
        <v>7</v>
      </c>
      <c r="H23" s="10"/>
      <c r="I23" s="85"/>
      <c r="J23" s="212"/>
      <c r="K23" s="85"/>
      <c r="L23" s="11"/>
      <c r="M23" s="85"/>
      <c r="N23" s="85">
        <f t="shared" si="0"/>
        <v>7</v>
      </c>
      <c r="O23" s="239" t="s">
        <v>579</v>
      </c>
    </row>
    <row r="24" spans="1:15" ht="15.75">
      <c r="A24" s="41" t="s">
        <v>187</v>
      </c>
      <c r="B24" s="41" t="s">
        <v>48</v>
      </c>
      <c r="C24" s="41" t="s">
        <v>108</v>
      </c>
      <c r="D24" s="9">
        <v>9</v>
      </c>
      <c r="E24" s="85">
        <v>7</v>
      </c>
      <c r="F24" s="10"/>
      <c r="G24" s="85"/>
      <c r="H24" s="10"/>
      <c r="I24" s="85"/>
      <c r="J24" s="212"/>
      <c r="K24" s="85"/>
      <c r="L24" s="11"/>
      <c r="M24" s="85"/>
      <c r="N24" s="85">
        <f t="shared" si="0"/>
        <v>7</v>
      </c>
      <c r="O24" s="239"/>
    </row>
    <row r="25" spans="1:15" ht="15.75">
      <c r="A25" s="41" t="s">
        <v>271</v>
      </c>
      <c r="B25" s="41" t="s">
        <v>12</v>
      </c>
      <c r="C25" s="41" t="s">
        <v>14</v>
      </c>
      <c r="D25" s="9">
        <v>32</v>
      </c>
      <c r="E25" s="85"/>
      <c r="F25" s="10">
        <v>15</v>
      </c>
      <c r="G25" s="85">
        <v>1</v>
      </c>
      <c r="H25" s="10"/>
      <c r="I25" s="85"/>
      <c r="J25" s="233">
        <v>2.8888888888888891E-2</v>
      </c>
      <c r="K25" s="85">
        <v>5</v>
      </c>
      <c r="L25" s="11"/>
      <c r="M25" s="85"/>
      <c r="N25" s="85">
        <f t="shared" si="0"/>
        <v>6</v>
      </c>
      <c r="O25" s="239" t="s">
        <v>692</v>
      </c>
    </row>
    <row r="26" spans="1:15" ht="15.75">
      <c r="A26" s="41" t="s">
        <v>540</v>
      </c>
      <c r="B26" s="41" t="s">
        <v>6</v>
      </c>
      <c r="C26" s="9" t="s">
        <v>108</v>
      </c>
      <c r="D26" s="9">
        <v>29</v>
      </c>
      <c r="E26" s="85"/>
      <c r="F26" s="10"/>
      <c r="G26" s="85"/>
      <c r="H26" s="10">
        <v>9</v>
      </c>
      <c r="I26" s="85">
        <v>6</v>
      </c>
      <c r="J26" s="212"/>
      <c r="K26" s="85"/>
      <c r="L26" s="11"/>
      <c r="M26" s="85"/>
      <c r="N26" s="85">
        <f t="shared" si="0"/>
        <v>6</v>
      </c>
      <c r="O26" s="239"/>
    </row>
    <row r="27" spans="1:15" ht="15.75">
      <c r="A27" s="41" t="s">
        <v>622</v>
      </c>
      <c r="B27" s="41" t="s">
        <v>48</v>
      </c>
      <c r="C27" s="41" t="s">
        <v>620</v>
      </c>
      <c r="D27" s="9"/>
      <c r="E27" s="85"/>
      <c r="F27" s="10"/>
      <c r="G27" s="85"/>
      <c r="H27" s="10">
        <v>10</v>
      </c>
      <c r="I27" s="85">
        <v>5</v>
      </c>
      <c r="J27" s="212"/>
      <c r="K27" s="85"/>
      <c r="L27" s="11"/>
      <c r="M27" s="85"/>
      <c r="N27" s="85">
        <f t="shared" si="0"/>
        <v>5</v>
      </c>
      <c r="O27" s="239" t="s">
        <v>694</v>
      </c>
    </row>
    <row r="28" spans="1:15" ht="15.75">
      <c r="A28" s="41" t="s">
        <v>634</v>
      </c>
      <c r="B28" s="41" t="s">
        <v>3</v>
      </c>
      <c r="C28" s="15" t="s">
        <v>14</v>
      </c>
      <c r="D28" s="8"/>
      <c r="E28" s="8"/>
      <c r="F28" s="8"/>
      <c r="G28" s="8"/>
      <c r="H28" s="8"/>
      <c r="I28" s="8"/>
      <c r="J28" s="233">
        <v>2.9317129629629634E-2</v>
      </c>
      <c r="K28" s="8">
        <v>4</v>
      </c>
      <c r="L28" s="8"/>
      <c r="M28" s="8"/>
      <c r="N28" s="85">
        <f t="shared" si="0"/>
        <v>4</v>
      </c>
      <c r="O28" s="239" t="s">
        <v>695</v>
      </c>
    </row>
    <row r="29" spans="1:15" ht="15.75">
      <c r="A29" s="41" t="s">
        <v>533</v>
      </c>
      <c r="B29" s="41" t="s">
        <v>223</v>
      </c>
      <c r="C29" s="41" t="s">
        <v>106</v>
      </c>
      <c r="D29" s="9">
        <v>12</v>
      </c>
      <c r="E29" s="85">
        <v>4</v>
      </c>
      <c r="F29" s="10"/>
      <c r="G29" s="85"/>
      <c r="H29" s="10"/>
      <c r="I29" s="85"/>
      <c r="J29" s="212"/>
      <c r="K29" s="85"/>
      <c r="L29" s="11"/>
      <c r="M29" s="85"/>
      <c r="N29" s="85">
        <f t="shared" si="0"/>
        <v>4</v>
      </c>
      <c r="O29" s="239"/>
    </row>
    <row r="30" spans="1:15" ht="15.75">
      <c r="A30" s="41" t="s">
        <v>536</v>
      </c>
      <c r="B30" s="41" t="s">
        <v>22</v>
      </c>
      <c r="C30" s="41" t="s">
        <v>108</v>
      </c>
      <c r="D30" s="9">
        <v>16</v>
      </c>
      <c r="E30" s="85"/>
      <c r="F30" s="10"/>
      <c r="G30" s="85"/>
      <c r="H30" s="10"/>
      <c r="I30" s="85"/>
      <c r="J30" s="233">
        <v>3.005787037037037E-2</v>
      </c>
      <c r="K30" s="85">
        <v>2</v>
      </c>
      <c r="L30" s="11"/>
      <c r="M30" s="85"/>
      <c r="N30" s="85">
        <f t="shared" si="0"/>
        <v>2</v>
      </c>
      <c r="O30" s="239" t="s">
        <v>697</v>
      </c>
    </row>
    <row r="31" spans="1:15" ht="15.75">
      <c r="A31" s="41" t="s">
        <v>514</v>
      </c>
      <c r="B31" s="41" t="s">
        <v>90</v>
      </c>
      <c r="C31" s="41" t="s">
        <v>104</v>
      </c>
      <c r="D31" s="9">
        <v>18</v>
      </c>
      <c r="E31" s="85"/>
      <c r="F31" s="10">
        <v>14</v>
      </c>
      <c r="G31" s="85">
        <v>2</v>
      </c>
      <c r="H31" s="10"/>
      <c r="I31" s="85"/>
      <c r="J31" s="233">
        <v>3.6041666666666666E-2</v>
      </c>
      <c r="K31" s="85"/>
      <c r="L31" s="11"/>
      <c r="M31" s="85"/>
      <c r="N31" s="85">
        <f t="shared" si="0"/>
        <v>2</v>
      </c>
      <c r="O31" s="239"/>
    </row>
    <row r="32" spans="1:15" ht="15.75">
      <c r="A32" s="41" t="s">
        <v>685</v>
      </c>
      <c r="B32" s="41" t="s">
        <v>77</v>
      </c>
      <c r="C32" s="41" t="s">
        <v>108</v>
      </c>
      <c r="D32" s="8"/>
      <c r="E32" s="8"/>
      <c r="F32" s="8"/>
      <c r="G32" s="8"/>
      <c r="H32" s="8"/>
      <c r="I32" s="8"/>
      <c r="J32" s="212">
        <v>3.1365740740740743E-2</v>
      </c>
      <c r="K32" s="8"/>
      <c r="L32" s="8"/>
      <c r="M32" s="8"/>
      <c r="N32" s="85">
        <f t="shared" si="0"/>
        <v>0</v>
      </c>
      <c r="O32" s="239" t="s">
        <v>699</v>
      </c>
    </row>
    <row r="33" spans="1:15" ht="15.75">
      <c r="A33" s="41" t="s">
        <v>47</v>
      </c>
      <c r="B33" s="41" t="s">
        <v>13</v>
      </c>
      <c r="C33" s="41" t="s">
        <v>108</v>
      </c>
      <c r="D33" s="9">
        <v>22</v>
      </c>
      <c r="E33" s="85"/>
      <c r="F33" s="10"/>
      <c r="G33" s="85"/>
      <c r="H33" s="10"/>
      <c r="I33" s="85"/>
      <c r="J33" s="233">
        <v>3.3414351851851855E-2</v>
      </c>
      <c r="K33" s="85"/>
      <c r="L33" s="11"/>
      <c r="M33" s="85"/>
      <c r="N33" s="85">
        <f t="shared" si="0"/>
        <v>0</v>
      </c>
      <c r="O33" s="239" t="s">
        <v>700</v>
      </c>
    </row>
    <row r="34" spans="1:15" ht="15.75">
      <c r="A34" s="41" t="s">
        <v>539</v>
      </c>
      <c r="B34" s="41" t="s">
        <v>86</v>
      </c>
      <c r="C34" s="9" t="s">
        <v>108</v>
      </c>
      <c r="D34" s="9">
        <v>28</v>
      </c>
      <c r="E34" s="85"/>
      <c r="F34" s="10"/>
      <c r="G34" s="85"/>
      <c r="H34" s="10"/>
      <c r="I34" s="85"/>
      <c r="J34" s="233">
        <v>3.6412037037037034E-2</v>
      </c>
      <c r="K34" s="85"/>
      <c r="L34" s="11"/>
      <c r="M34" s="85"/>
      <c r="N34" s="85">
        <f t="shared" si="0"/>
        <v>0</v>
      </c>
      <c r="O34" s="239"/>
    </row>
    <row r="35" spans="1:15" ht="15.75">
      <c r="A35" s="41" t="s">
        <v>133</v>
      </c>
      <c r="B35" s="41" t="s">
        <v>134</v>
      </c>
      <c r="C35" s="41" t="s">
        <v>108</v>
      </c>
      <c r="D35" s="9">
        <v>24</v>
      </c>
      <c r="E35" s="85"/>
      <c r="F35" s="10"/>
      <c r="G35" s="85"/>
      <c r="H35" s="10"/>
      <c r="I35" s="85"/>
      <c r="J35" s="233">
        <v>3.75462962962963E-2</v>
      </c>
      <c r="K35" s="85"/>
      <c r="L35" s="11"/>
      <c r="M35" s="85"/>
      <c r="N35" s="85">
        <f t="shared" si="0"/>
        <v>0</v>
      </c>
      <c r="O35" s="239"/>
    </row>
    <row r="36" spans="1:15" ht="15.75">
      <c r="A36" s="41" t="s">
        <v>541</v>
      </c>
      <c r="B36" s="41" t="s">
        <v>11</v>
      </c>
      <c r="C36" s="9" t="s">
        <v>104</v>
      </c>
      <c r="D36" s="9">
        <v>30</v>
      </c>
      <c r="E36" s="85"/>
      <c r="F36" s="10"/>
      <c r="G36" s="85"/>
      <c r="H36" s="10"/>
      <c r="I36" s="85"/>
      <c r="J36" s="233">
        <v>4.3425925925925923E-2</v>
      </c>
      <c r="K36" s="85"/>
      <c r="L36" s="11"/>
      <c r="M36" s="85"/>
      <c r="N36" s="85">
        <f t="shared" si="0"/>
        <v>0</v>
      </c>
      <c r="O36" s="239"/>
    </row>
    <row r="37" spans="1:15" ht="15.75">
      <c r="A37" s="41" t="s">
        <v>178</v>
      </c>
      <c r="B37" s="41" t="s">
        <v>179</v>
      </c>
      <c r="C37" s="41" t="s">
        <v>108</v>
      </c>
      <c r="D37" s="9">
        <v>27</v>
      </c>
      <c r="E37" s="85"/>
      <c r="F37" s="10"/>
      <c r="G37" s="85"/>
      <c r="H37" s="10"/>
      <c r="I37" s="85"/>
      <c r="J37" s="233">
        <v>4.8576388888888884E-2</v>
      </c>
      <c r="K37" s="85"/>
      <c r="L37" s="11"/>
      <c r="M37" s="85"/>
      <c r="N37" s="85">
        <f t="shared" si="0"/>
        <v>0</v>
      </c>
      <c r="O37" s="239"/>
    </row>
    <row r="38" spans="1:15" ht="15.75">
      <c r="A38" s="41" t="s">
        <v>242</v>
      </c>
      <c r="B38" s="41" t="s">
        <v>13</v>
      </c>
      <c r="C38" s="41" t="s">
        <v>104</v>
      </c>
      <c r="D38" s="8"/>
      <c r="E38" s="8"/>
      <c r="F38" s="8"/>
      <c r="G38" s="8"/>
      <c r="H38" s="8"/>
      <c r="I38" s="8"/>
      <c r="J38" s="212">
        <v>5.0706018518518518E-2</v>
      </c>
      <c r="K38" s="8"/>
      <c r="L38" s="8"/>
      <c r="M38" s="8"/>
      <c r="N38" s="85">
        <f t="shared" si="0"/>
        <v>0</v>
      </c>
      <c r="O38" s="239"/>
    </row>
    <row r="39" spans="1:15" ht="15.75">
      <c r="A39" s="41" t="s">
        <v>542</v>
      </c>
      <c r="B39" s="41" t="s">
        <v>4</v>
      </c>
      <c r="C39" s="41" t="s">
        <v>104</v>
      </c>
      <c r="D39" s="9">
        <v>31</v>
      </c>
      <c r="E39" s="85"/>
      <c r="F39" s="10"/>
      <c r="G39" s="85"/>
      <c r="H39" s="10"/>
      <c r="I39" s="85"/>
      <c r="J39" s="233">
        <v>6.9120370370370374E-2</v>
      </c>
      <c r="K39" s="85"/>
      <c r="L39" s="11"/>
      <c r="M39" s="85"/>
      <c r="N39" s="85">
        <f t="shared" si="0"/>
        <v>0</v>
      </c>
      <c r="O39" s="239"/>
    </row>
    <row r="40" spans="1:15" ht="15.75">
      <c r="A40" s="41" t="s">
        <v>537</v>
      </c>
      <c r="B40" s="41" t="s">
        <v>4</v>
      </c>
      <c r="C40" s="41" t="s">
        <v>106</v>
      </c>
      <c r="D40" s="9">
        <v>17</v>
      </c>
      <c r="E40" s="85"/>
      <c r="F40" s="10"/>
      <c r="G40" s="85"/>
      <c r="H40" s="10"/>
      <c r="I40" s="85"/>
      <c r="J40" s="212"/>
      <c r="K40" s="85"/>
      <c r="L40" s="11"/>
      <c r="M40" s="85"/>
      <c r="N40" s="85">
        <f t="shared" si="0"/>
        <v>0</v>
      </c>
      <c r="O40" s="239"/>
    </row>
    <row r="41" spans="1:15" ht="15.75">
      <c r="A41" s="41" t="s">
        <v>538</v>
      </c>
      <c r="B41" s="41" t="s">
        <v>13</v>
      </c>
      <c r="C41" s="42" t="s">
        <v>108</v>
      </c>
      <c r="D41" s="9">
        <v>20</v>
      </c>
      <c r="E41" s="85"/>
      <c r="F41" s="10"/>
      <c r="G41" s="85"/>
      <c r="H41" s="10"/>
      <c r="I41" s="85"/>
      <c r="J41" s="212"/>
      <c r="K41" s="85"/>
      <c r="L41" s="11"/>
      <c r="M41" s="85"/>
      <c r="N41" s="85">
        <f t="shared" si="0"/>
        <v>0</v>
      </c>
      <c r="O41" s="9"/>
    </row>
    <row r="42" spans="1:15" ht="15.75">
      <c r="A42" s="41" t="s">
        <v>182</v>
      </c>
      <c r="B42" s="41" t="s">
        <v>183</v>
      </c>
      <c r="C42" s="41" t="s">
        <v>104</v>
      </c>
      <c r="D42" s="9">
        <v>25</v>
      </c>
      <c r="E42" s="85"/>
      <c r="F42" s="10"/>
      <c r="G42" s="85"/>
      <c r="H42" s="10"/>
      <c r="I42" s="85"/>
      <c r="J42" s="212"/>
      <c r="K42" s="85"/>
      <c r="L42" s="11"/>
      <c r="M42" s="85"/>
      <c r="N42" s="85">
        <f t="shared" si="0"/>
        <v>0</v>
      </c>
      <c r="O42" s="9"/>
    </row>
    <row r="43" spans="1:15" ht="15.75">
      <c r="A43" s="41" t="s">
        <v>506</v>
      </c>
      <c r="B43" s="41" t="s">
        <v>50</v>
      </c>
      <c r="C43" s="41" t="s">
        <v>108</v>
      </c>
      <c r="D43" s="9">
        <v>26</v>
      </c>
      <c r="E43" s="85"/>
      <c r="F43" s="10"/>
      <c r="G43" s="85"/>
      <c r="H43" s="10"/>
      <c r="I43" s="85"/>
      <c r="J43" s="212"/>
      <c r="K43" s="85"/>
      <c r="L43" s="11"/>
      <c r="M43" s="85"/>
      <c r="N43" s="85">
        <f t="shared" si="0"/>
        <v>0</v>
      </c>
      <c r="O43" s="9"/>
    </row>
    <row r="44" spans="1:15" ht="15.75">
      <c r="A44" s="41" t="s">
        <v>552</v>
      </c>
      <c r="B44" s="41" t="s">
        <v>5</v>
      </c>
      <c r="C44" s="41" t="s">
        <v>14</v>
      </c>
      <c r="D44" s="9">
        <v>34</v>
      </c>
      <c r="E44" s="85"/>
      <c r="F44" s="10"/>
      <c r="G44" s="85"/>
      <c r="H44" s="10"/>
      <c r="I44" s="85"/>
      <c r="J44" s="212"/>
      <c r="K44" s="85"/>
      <c r="L44" s="11"/>
      <c r="M44" s="85"/>
      <c r="N44" s="85">
        <f t="shared" si="0"/>
        <v>0</v>
      </c>
      <c r="O44" s="9"/>
    </row>
    <row r="45" spans="1:15" ht="15.75">
      <c r="A45" s="41" t="s">
        <v>553</v>
      </c>
      <c r="B45" s="41" t="s">
        <v>4</v>
      </c>
      <c r="C45" s="9" t="s">
        <v>14</v>
      </c>
      <c r="D45" s="9">
        <v>35</v>
      </c>
      <c r="E45" s="85"/>
      <c r="F45" s="10"/>
      <c r="G45" s="85"/>
      <c r="H45" s="10"/>
      <c r="I45" s="85"/>
      <c r="J45" s="212"/>
      <c r="K45" s="85"/>
      <c r="L45" s="11"/>
      <c r="M45" s="85"/>
      <c r="N45" s="85">
        <f t="shared" si="0"/>
        <v>0</v>
      </c>
      <c r="O45" s="9"/>
    </row>
  </sheetData>
  <sortState ref="A3:N45">
    <sortCondition descending="1" ref="N3:N45"/>
  </sortState>
  <phoneticPr fontId="0" type="noConversion"/>
  <pageMargins left="0.7" right="0.7" top="0.78740157499999996" bottom="0.78740157499999996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8</vt:i4>
      </vt:variant>
    </vt:vector>
  </HeadingPairs>
  <TitlesOfParts>
    <vt:vector size="26" baseType="lpstr">
      <vt:lpstr>BENJ.</vt:lpstr>
      <vt:lpstr>MŠ 2011 D</vt:lpstr>
      <vt:lpstr>MŠ 2011 CHL</vt:lpstr>
      <vt:lpstr>MŠ 2010 D</vt:lpstr>
      <vt:lpstr>MŠ 2010 CHL</vt:lpstr>
      <vt:lpstr>MŠ 2009 CH</vt:lpstr>
      <vt:lpstr>MŠ 2009 D</vt:lpstr>
      <vt:lpstr>1.D</vt:lpstr>
      <vt:lpstr>1.CH</vt:lpstr>
      <vt:lpstr>2.D</vt:lpstr>
      <vt:lpstr>2.CHL</vt:lpstr>
      <vt:lpstr>3.D</vt:lpstr>
      <vt:lpstr>3.CHL</vt:lpstr>
      <vt:lpstr>4.D</vt:lpstr>
      <vt:lpstr>4.CH</vt:lpstr>
      <vt:lpstr>5.D</vt:lpstr>
      <vt:lpstr>5.CH</vt:lpstr>
      <vt:lpstr>Sestava kompatibility</vt:lpstr>
      <vt:lpstr>'2.D'!Oblast_tisku</vt:lpstr>
      <vt:lpstr>'5.D'!Oblast_tisku</vt:lpstr>
      <vt:lpstr>BENJ.!Oblast_tisku</vt:lpstr>
      <vt:lpstr>'MŠ 2009 D'!Oblast_tisku</vt:lpstr>
      <vt:lpstr>'MŠ 2010 D'!Oblast_tisku</vt:lpstr>
      <vt:lpstr>'MŠ 2010 CHL'!Oblast_tisku</vt:lpstr>
      <vt:lpstr>'MŠ 2011 D'!Oblast_tisku</vt:lpstr>
      <vt:lpstr>'MŠ 2011 CHL'!Oblast_tisku</vt:lpstr>
    </vt:vector>
  </TitlesOfParts>
  <Company>Základní škola Tanvald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tech</cp:lastModifiedBy>
  <cp:lastPrinted>2015-05-04T11:42:57Z</cp:lastPrinted>
  <dcterms:created xsi:type="dcterms:W3CDTF">2014-09-11T17:15:55Z</dcterms:created>
  <dcterms:modified xsi:type="dcterms:W3CDTF">2016-03-31T19:05:59Z</dcterms:modified>
</cp:coreProperties>
</file>